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635"/>
  </bookViews>
  <sheets>
    <sheet name="桂林市汇总表" sheetId="1" r:id="rId1"/>
    <sheet name="平乐" sheetId="2" r:id="rId2"/>
    <sheet name="全州" sheetId="3" r:id="rId3"/>
    <sheet name="龙胜" sheetId="4" r:id="rId4"/>
    <sheet name="永福" sheetId="5" r:id="rId5"/>
    <sheet name="恭城" sheetId="6" r:id="rId6"/>
    <sheet name="兴安" sheetId="7" r:id="rId7"/>
    <sheet name="雁山" sheetId="8" r:id="rId8"/>
    <sheet name="临桂" sheetId="9" r:id="rId9"/>
    <sheet name="荔浦" sheetId="10" r:id="rId10"/>
    <sheet name="资源" sheetId="14" r:id="rId11"/>
    <sheet name="阳朔" sheetId="11" r:id="rId12"/>
    <sheet name="灵川" sheetId="12" r:id="rId13"/>
    <sheet name="灌阳" sheetId="13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<sst xmlns="http://schemas.openxmlformats.org/spreadsheetml/2006/main" count="64">
  <si>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</si>
  <si>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</si>
  <si>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</si>
  <si>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填报日期：2022年3月1日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</si>
  <si>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</si>
  <si>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</si>
  <si>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</si>
  <si>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</si>
  <si>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</si>
  <si>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</si>
  <si>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</si>
  <si>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</si>
  <si>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</si>
  <si>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</si>
  <si>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</si>
  <si>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</si>
  <si>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</si>
  <si>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</si>
  <si>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</si>
  <si>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</si>
  <si>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</si>
  <si>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</si>
  <si>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</si>
  <si>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</si>
  <si>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</si>
  <si>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</si>
  <si>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</si>
  <si>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</si>
  <si>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</si>
  <si>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</si>
  <si>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</si>
  <si>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</si>
  <si>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</si>
  <si>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</si>
  <si>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</si>
  <si>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</si>
  <si>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</si>
  <si>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</si>
  <si>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填报单位：平乐县乡村振兴局</t>
  </si>
  <si>
    <t xml:space="preserve">  填报日期：2022年 02月 25日</t>
  </si>
  <si>
    <t>填报单位：全州县乡村振兴局</t>
  </si>
  <si>
    <t xml:space="preserve">  填报日期：2022年2 月28 日</t>
  </si>
  <si>
    <t xml:space="preserve"> </t>
  </si>
  <si>
    <t xml:space="preserve">  </t>
  </si>
  <si>
    <t>填报单位：龙胜各族自治县乡村振兴局</t>
  </si>
  <si>
    <t>填报日期：2022年2月28日                单位：万元</t>
  </si>
  <si>
    <t>填报单位：永福县乡村振兴局</t>
  </si>
  <si>
    <t xml:space="preserve">  填报日期：2022年2月28日</t>
  </si>
  <si>
    <t>已实际下达到县的资金数。由县级填写，市级审核汇总。</t>
  </si>
  <si>
    <t>填报单位：恭城瑶族自治县乡村振兴局</t>
  </si>
  <si>
    <t xml:space="preserve">  填报日期：2022年 2月 28日</t>
  </si>
  <si>
    <t>我县2021年结转结余30.687万元，截止至2月28日已支付12.055万元。</t>
  </si>
  <si>
    <t>填报单位：兴安县乡村振兴局</t>
  </si>
  <si>
    <t xml:space="preserve">  填报日期：2022年 2月28 日</t>
  </si>
  <si>
    <t>0</t>
  </si>
  <si>
    <t>填报单位：桂林市雁山区乡村振兴局</t>
  </si>
  <si>
    <t>填报单位：临桂区乡村振兴局</t>
  </si>
  <si>
    <t>填报单位：荔浦市乡村振兴局</t>
  </si>
  <si>
    <t>填报单位：资源县乡村振兴局</t>
  </si>
  <si>
    <t xml:space="preserve">  填报日期：2022年02月28日</t>
  </si>
  <si>
    <t>填报单位：阳朔县乡村振兴局</t>
  </si>
  <si>
    <t>填报单位：灵川县乡村振兴局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</si>
  <si>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</si>
  <si>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填报单位：灌阳县乡村振兴局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</si>
</sst>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000_ "/>
  </numFmts>
  <fonts count="3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32" fillId="2" borderId="10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 wrapText="1"/>
    </xf>
    <xf numFmtId="0" fontId="16" fillId="0" borderId="3" xfId="0" applyNumberFormat="1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0" fontId="16" fillId="0" borderId="2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vertical="center" wrapText="1"/>
    </xf>
    <xf numFmtId="0" fontId="17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7" fillId="0" borderId="0" xfId="0" applyNumberFormat="1" applyFont="1" applyFill="1" applyAlignment="1">
      <alignment horizontal="center" vertical="center"/>
    </xf>
    <xf numFmtId="9" fontId="17" fillId="0" borderId="0" xfId="1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1" fillId="0" borderId="0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0" fontId="8" fillId="0" borderId="2" xfId="11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XFD27"/>
  <sheetViews>
    <sheetView tabSelected="1" view="pageBreakPreview" zoomScale="60" zoomScaleNormal="77" zoomScaleSheetLayoutView="60" topLeftCell="A16" workbookViewId="0">
      <selection activeCell="E40" sqref="E40"/>
    </sheetView>
  </sheetViews>
  <sheetFormatPr defaultColWidth="9.64166666666667" defaultRowHeight="15"/>
  <cols>
    <col min="1" max="1" width="31.1083333333333" style="56" customWidth="1"/>
    <col min="2" max="2" width="18.75" style="56" customWidth="1"/>
    <col min="3" max="3" width="22.9666666666667" style="56" customWidth="1"/>
    <col min="4" max="4" width="15.2666666666667" style="56" customWidth="1"/>
    <col min="5" max="5" width="16.45" style="56" customWidth="1"/>
    <col min="6" max="6" width="19.8166666666667" style="56" customWidth="1"/>
    <col min="7" max="7" width="20.7416666666667" style="56" customWidth="1"/>
    <col min="8" max="8" width="40.45" style="56" customWidth="1"/>
    <col min="9" max="9" width="18.6333333333333" style="55" customWidth="1"/>
    <col min="10" max="10" width="12.3666666666667" style="55" customWidth="1"/>
    <col min="11" max="11" width="13.45" style="55" customWidth="1"/>
    <col min="12" max="12" width="15.3833333333333" style="55" customWidth="1"/>
    <col min="13" max="13" width="9" style="56"/>
    <col min="14" max="14" width="11.0916666666667" style="56"/>
    <col min="15" max="16384" width="9" style="56"/>
  </cols>
  <sheetData>
    <row r="1" ht="23" customHeight="1" spans="1:1">
      <c r="A1" s="1" t="s">
        <v>0</v>
      </c>
    </row>
    <row r="2" ht="6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2" customHeight="1" spans="1:8">
      <c r="A3" s="4" t="s">
        <v>2</v>
      </c>
      <c r="B3" s="4"/>
      <c r="C3" s="5" t="s">
        <v>3</v>
      </c>
      <c r="D3" s="5"/>
      <c r="E3" s="5"/>
      <c r="F3" s="6"/>
      <c r="G3" s="6"/>
      <c r="H3" s="7" t="s">
        <v>4</v>
      </c>
    </row>
    <row r="4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82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51" customHeight="1" spans="1:8">
      <c r="A6" s="10" t="s">
        <v>13</v>
      </c>
      <c r="B6" s="11">
        <f>SUM(平乐!B6,全州!B6,龙胜!B6,永福!B6,恭城!B6,兴安!B6,雁山!B6,临桂!B6,荔浦!B6,资源!B6,阳朔!B6,灵川!B6,灌阳!B6)</f>
        <v>104428</v>
      </c>
      <c r="C6" s="11">
        <f>SUM(平乐!C6,全州!C6,龙胜!C6,永福!C6,恭城!C6,兴安!C6,雁山!C6,临桂!C6,荔浦!C6,资源!C6,阳朔!C6,灵川!C6,灌阳!C6)</f>
        <v>99680</v>
      </c>
      <c r="D6" s="11"/>
      <c r="E6" s="11">
        <f>SUM(平乐!E6,全州!E6,龙胜!E6,永福!E6,恭城!E6,兴安!E6,雁山!E6,临桂!E6,荔浦!E6,资源!E6,阳朔!E6,灵川!E6,灌阳!E6)</f>
        <v>4307</v>
      </c>
      <c r="F6" s="11">
        <f>SUM(平乐!F6,全州!F6,龙胜!F6,永福!F6,恭城!F6,兴安!F6,雁山!F6,临桂!F6,荔浦!F6,资源!F6,阳朔!F6,灵川!F6,灌阳!F6)</f>
        <v>441</v>
      </c>
      <c r="G6" s="11"/>
      <c r="H6" s="12" t="s">
        <v>14</v>
      </c>
    </row>
    <row r="7" ht="51" customHeight="1" spans="1:8">
      <c r="A7" s="13" t="s">
        <v>15</v>
      </c>
      <c r="B7" s="11">
        <f>SUM(平乐!B7,全州!B7,龙胜!B7,永福!B7,恭城!B7,兴安!B7,雁山!B7,临桂!B7,荔浦!B7,资源!B7,阳朔!B7,灵川!B7,灌阳!B7)</f>
        <v>67661</v>
      </c>
      <c r="C7" s="11">
        <f>SUM(平乐!C7,全州!C7,龙胜!C7,永福!C7,恭城!C7,兴安!C7,雁山!C7,临桂!C7,荔浦!C7,资源!C7,阳朔!C7,灵川!C7,灌阳!C7)</f>
        <v>62913</v>
      </c>
      <c r="D7" s="11"/>
      <c r="E7" s="11">
        <f>SUM(平乐!E7,全州!E7,龙胜!E7,永福!E7,恭城!E7,兴安!E7,雁山!E7,临桂!E7,荔浦!E7,资源!E7,阳朔!E7,灵川!E7,灌阳!E7)</f>
        <v>4307</v>
      </c>
      <c r="F7" s="11">
        <f>SUM(平乐!F7,全州!F7,龙胜!F7,永福!F7,恭城!F7,兴安!F7,雁山!F7,临桂!F7,荔浦!F7,资源!F7,阳朔!F7,灵川!F7,灌阳!F7)</f>
        <v>441</v>
      </c>
      <c r="G7" s="11"/>
      <c r="H7" s="12"/>
    </row>
    <row r="8" ht="51" customHeight="1" spans="1:8">
      <c r="A8" s="13" t="s">
        <v>16</v>
      </c>
      <c r="B8" s="11">
        <f>SUM(平乐!B8,全州!B8,龙胜!B8,永福!B8,恭城!B8,兴安!B8,雁山!B8,临桂!B8,荔浦!B8,资源!B8,阳朔!B8,灵川!B8,灌阳!B8)</f>
        <v>67661</v>
      </c>
      <c r="C8" s="11">
        <f>SUM(平乐!C8,全州!C8,龙胜!C8,永福!C8,恭城!C8,兴安!C8,雁山!C8,临桂!C8,荔浦!C8,资源!C8,阳朔!C8,灵川!C8,灌阳!C8)</f>
        <v>62913</v>
      </c>
      <c r="D8" s="11"/>
      <c r="E8" s="11">
        <f>SUM(平乐!E8,全州!E8,龙胜!E8,永福!E8,恭城!E8,兴安!E8,雁山!E8,临桂!E8,荔浦!E8,资源!E8,阳朔!E8,灵川!E8,灌阳!E8)</f>
        <v>4307</v>
      </c>
      <c r="F8" s="11">
        <f>SUM(平乐!F8,全州!F8,龙胜!F8,永福!F8,恭城!F8,兴安!F8,雁山!F8,临桂!F8,荔浦!F8,资源!F8,阳朔!F8,灵川!F8,灌阳!F8)</f>
        <v>441</v>
      </c>
      <c r="G8" s="11"/>
      <c r="H8" s="12"/>
    </row>
    <row r="9" ht="51" customHeight="1" spans="1:8">
      <c r="A9" s="13" t="s">
        <v>17</v>
      </c>
      <c r="B9" s="11">
        <f>SUM(平乐!B9,全州!B9,龙胜!B9,永福!B9,恭城!B9,兴安!B9,雁山!B9,临桂!B9,荔浦!B9,资源!B9,阳朔!B9,灵川!B9,灌阳!B9)</f>
        <v>67661</v>
      </c>
      <c r="C9" s="11">
        <f>SUM(平乐!C9,全州!C9,龙胜!C9,永福!C9,恭城!C9,兴安!C9,雁山!C9,临桂!C9,荔浦!C9,资源!C9,阳朔!C9,灵川!C9,灌阳!C9)</f>
        <v>62913</v>
      </c>
      <c r="D9" s="11"/>
      <c r="E9" s="11">
        <f>SUM(平乐!E9,全州!E9,龙胜!E9,永福!E9,恭城!E9,兴安!E9,雁山!E9,临桂!E9,荔浦!E9,资源!E9,阳朔!E9,灵川!E9,灌阳!E9)</f>
        <v>4307</v>
      </c>
      <c r="F9" s="11">
        <f>SUM(平乐!F9,全州!F9,龙胜!F9,永福!F9,恭城!F9,兴安!F9,雁山!F9,临桂!F9,荔浦!F9,资源!F9,阳朔!F9,灵川!F9,灌阳!F9)</f>
        <v>441</v>
      </c>
      <c r="G9" s="11"/>
      <c r="H9" s="12"/>
    </row>
    <row r="10" ht="51" customHeight="1" spans="1:14">
      <c r="A10" s="13" t="s">
        <v>18</v>
      </c>
      <c r="B10" s="11"/>
      <c r="C10" s="11"/>
      <c r="D10" s="11"/>
      <c r="E10" s="11"/>
      <c r="F10" s="11"/>
      <c r="G10" s="11"/>
      <c r="H10" s="12"/>
      <c r="I10" s="49"/>
      <c r="J10" s="49"/>
      <c r="K10" s="49"/>
      <c r="L10" s="49"/>
      <c r="M10" s="50"/>
      <c r="N10" s="50"/>
    </row>
    <row r="11" ht="51" customHeight="1" spans="1:14">
      <c r="A11" s="13" t="s">
        <v>17</v>
      </c>
      <c r="B11" s="11"/>
      <c r="C11" s="11"/>
      <c r="D11" s="11"/>
      <c r="E11" s="11"/>
      <c r="F11" s="11"/>
      <c r="G11" s="11"/>
      <c r="H11" s="12"/>
      <c r="I11" s="49"/>
      <c r="J11" s="49"/>
      <c r="K11" s="49"/>
      <c r="L11" s="49"/>
      <c r="M11" s="50"/>
      <c r="N11" s="50"/>
    </row>
    <row r="12" ht="51" customHeight="1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51" customHeight="1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73" customHeight="1" spans="1:8">
      <c r="A14" s="13" t="s">
        <v>20</v>
      </c>
      <c r="B14" s="11">
        <f>SUM(平乐!B14,全州!B14,龙胜!B14,永福!B14,恭城!B14,兴安!B14,雁山!B14,临桂!B14,荔浦!B14,资源!B14,阳朔!B14,灵川!B14,灌阳!B14)</f>
        <v>67661</v>
      </c>
      <c r="C14" s="11">
        <f>SUM(平乐!C14,全州!C14,龙胜!C14,永福!C14,恭城!C14,兴安!C14,雁山!C14,临桂!C14,荔浦!C14,资源!C14,阳朔!C14,灵川!C14,灌阳!C14)</f>
        <v>62913</v>
      </c>
      <c r="D14" s="11"/>
      <c r="E14" s="11">
        <f>SUM(平乐!E14,全州!E14,龙胜!E14,永福!E14,恭城!E14,兴安!E14,雁山!E14,临桂!E14,荔浦!E14,资源!E14,阳朔!E14,灵川!E14,灌阳!E14)</f>
        <v>4307</v>
      </c>
      <c r="F14" s="11">
        <f>SUM(平乐!F14,全州!F14,龙胜!F14,永福!F14,恭城!F14,兴安!F14,雁山!F14,临桂!F14,荔浦!F14,资源!F14,阳朔!F14,灵川!F14,灌阳!F14)</f>
        <v>441</v>
      </c>
      <c r="G14" s="11"/>
      <c r="H14" s="12" t="s">
        <v>21</v>
      </c>
    </row>
    <row r="15" ht="51" customHeight="1" spans="1:8">
      <c r="A15" s="13" t="s">
        <v>22</v>
      </c>
      <c r="B15" s="11">
        <f>SUM(平乐!B15,全州!B15,龙胜!B15,永福!B15,恭城!B15,兴安!B15,雁山!B15,临桂!B15,荔浦!B15,资源!B15,阳朔!B15,灵川!B15,灌阳!B15)</f>
        <v>36767</v>
      </c>
      <c r="C15" s="11">
        <f>SUM(平乐!C15,全州!C15,龙胜!C15,永福!C15,恭城!C15,兴安!C15,雁山!C15,临桂!C15,荔浦!C15,资源!C15,阳朔!C15,灵川!C15,灌阳!C15)</f>
        <v>36767</v>
      </c>
      <c r="D15" s="11"/>
      <c r="E15" s="11">
        <f>SUM(平乐!E15,全州!E15,龙胜!E15,永福!E15,恭城!E15,兴安!E15,雁山!E15,临桂!E15,荔浦!E15,资源!E15,阳朔!E15,灵川!E15,灌阳!E15)</f>
        <v>0</v>
      </c>
      <c r="F15" s="11">
        <f>SUM(平乐!F15,全州!F15,龙胜!F15,永福!F15,恭城!F15,兴安!F15,雁山!F15,临桂!F15,荔浦!F15,资源!F15,阳朔!F15,灵川!F15,灌阳!F15)</f>
        <v>0</v>
      </c>
      <c r="G15" s="11"/>
      <c r="H15" s="12"/>
    </row>
    <row r="16" ht="51" customHeight="1" spans="1:8">
      <c r="A16" s="13" t="s">
        <v>23</v>
      </c>
      <c r="B16" s="11">
        <f>SUM(平乐!B16,全州!B16,龙胜!B16,永福!B16,恭城!B16,兴安!B16,雁山!B16,临桂!B16,荔浦!B16,资源!B16,阳朔!B16,灵川!B16,灌阳!B16)</f>
        <v>36767</v>
      </c>
      <c r="C16" s="11">
        <f>SUM(平乐!C16,全州!C16,龙胜!C16,永福!C16,恭城!C16,兴安!C16,雁山!C16,临桂!C16,荔浦!C16,资源!C16,阳朔!C16,灵川!C16,灌阳!C16)</f>
        <v>36767</v>
      </c>
      <c r="D16" s="11"/>
      <c r="E16" s="11">
        <f>SUM(平乐!E16,全州!E16,龙胜!E16,永福!E16,恭城!E16,兴安!E16,雁山!E16,临桂!E16,荔浦!E16,资源!E16,阳朔!E16,灵川!E16,灌阳!E16)</f>
        <v>0</v>
      </c>
      <c r="F16" s="11">
        <f>SUM(平乐!F16,全州!F16,龙胜!F16,永福!F16,恭城!F16,兴安!F16,雁山!F16,临桂!F16,荔浦!F16,资源!F16,阳朔!F16,灵川!F16,灌阳!F16)</f>
        <v>0</v>
      </c>
      <c r="G16" s="11"/>
      <c r="H16" s="12"/>
    </row>
    <row r="17" ht="51" customHeight="1" spans="1:8">
      <c r="A17" s="13" t="s">
        <v>24</v>
      </c>
      <c r="B17" s="11">
        <f>SUM(平乐!B17,全州!B17,龙胜!B17,永福!B17,恭城!B17,兴安!B17,雁山!B17,临桂!B17,荔浦!B17,资源!B17,阳朔!B17,灵川!B17,灌阳!B17)</f>
        <v>0</v>
      </c>
      <c r="C17" s="11">
        <f>SUM(平乐!C17,全州!C17,龙胜!C17,永福!C17,恭城!C17,兴安!C17,雁山!C17,临桂!C17,荔浦!C17,资源!C17,阳朔!C17,灵川!C17,灌阳!C17)</f>
        <v>0</v>
      </c>
      <c r="D17" s="11"/>
      <c r="E17" s="11">
        <f>SUM(平乐!E17,全州!E17,龙胜!E17,永福!E17,恭城!E17,兴安!E17,雁山!E17,临桂!E17,荔浦!E17,资源!E17,阳朔!E17,灵川!E17,灌阳!E17)</f>
        <v>0</v>
      </c>
      <c r="F17" s="11">
        <f>SUM(平乐!F17,全州!F17,龙胜!F17,永福!F17,恭城!F17,兴安!F17,雁山!F17,临桂!F17,荔浦!F17,资源!F17,阳朔!F17,灵川!F17,灌阳!F17)</f>
        <v>0</v>
      </c>
      <c r="G17" s="11"/>
      <c r="H17" s="12" t="s">
        <v>25</v>
      </c>
    </row>
    <row r="18" ht="51" customHeight="1" spans="1:8">
      <c r="A18" s="13" t="s">
        <v>23</v>
      </c>
      <c r="B18" s="11">
        <f>SUM(平乐!B18,全州!B18,龙胜!B18,永福!B18,恭城!B18,兴安!B18,雁山!B18,临桂!B18,荔浦!B18,资源!B18,阳朔!B18,灵川!B18,灌阳!B18)</f>
        <v>0</v>
      </c>
      <c r="C18" s="11">
        <f>SUM(平乐!C18,全州!C18,龙胜!C18,永福!C18,恭城!C18,兴安!C18,雁山!C18,临桂!C18,荔浦!C18,资源!C18,阳朔!C18,灵川!C18,灌阳!C18)</f>
        <v>0</v>
      </c>
      <c r="D18" s="11"/>
      <c r="E18" s="11">
        <f>SUM(平乐!E18,全州!E18,龙胜!E18,永福!E18,恭城!E18,兴安!E18,雁山!E18,临桂!E18,荔浦!E18,资源!E18,阳朔!E18,灵川!E18,灌阳!E18)</f>
        <v>0</v>
      </c>
      <c r="F18" s="11">
        <f>SUM(平乐!F18,全州!F18,龙胜!F18,永福!F18,恭城!F18,兴安!F18,雁山!F18,临桂!F18,荔浦!F18,资源!F18,阳朔!F18,灵川!F18,灌阳!F18)</f>
        <v>0</v>
      </c>
      <c r="G18" s="11"/>
      <c r="H18" s="12" t="s">
        <v>26</v>
      </c>
    </row>
    <row r="19" ht="60" customHeight="1" spans="1:8">
      <c r="A19" s="13" t="s">
        <v>27</v>
      </c>
      <c r="B19" s="11">
        <f>SUM(平乐!B19,全州!B19,龙胜!B19,永福!B19,恭城!B19,兴安!B19,雁山!B19,临桂!B19,荔浦!B19,资源!B19,阳朔!B19,灵川!B19,灌阳!B19)</f>
        <v>0</v>
      </c>
      <c r="C19" s="11">
        <f>SUM(平乐!C19,全州!C19,龙胜!C19,永福!C19,恭城!C19,兴安!C19,雁山!C19,临桂!C19,荔浦!C19,资源!C19,阳朔!C19,灵川!C19,灌阳!C19)</f>
        <v>0</v>
      </c>
      <c r="D19" s="11"/>
      <c r="E19" s="11">
        <f>SUM(平乐!E19,全州!E19,龙胜!E19,永福!E19,恭城!E19,兴安!E19,雁山!E19,临桂!E19,荔浦!E19,资源!E19,阳朔!E19,灵川!E19,灌阳!E19)</f>
        <v>0</v>
      </c>
      <c r="F19" s="11">
        <f>SUM(平乐!F19,全州!F19,龙胜!F19,永福!F19,恭城!F19,兴安!F19,雁山!F19,临桂!F19,荔浦!F19,资源!F19,阳朔!F19,灵川!F19,灌阳!F19)</f>
        <v>0</v>
      </c>
      <c r="G19" s="11"/>
      <c r="H19" s="12" t="s">
        <v>28</v>
      </c>
    </row>
    <row r="20" ht="55" customHeight="1" spans="1:12">
      <c r="A20" s="10" t="s">
        <v>29</v>
      </c>
      <c r="B20" s="11"/>
      <c r="C20" s="11"/>
      <c r="D20" s="15"/>
      <c r="E20" s="11"/>
      <c r="F20" s="11"/>
      <c r="G20" s="11"/>
      <c r="H20" s="16"/>
      <c r="I20" s="51"/>
      <c r="K20" s="52"/>
      <c r="L20" s="53"/>
    </row>
    <row r="21" ht="62" customHeight="1" spans="1:12">
      <c r="A21" s="13" t="s">
        <v>30</v>
      </c>
      <c r="B21" s="14">
        <f>SUM(平乐!B21,全州!B21,龙胜!B21,永福!B21,恭城!B21,兴安!B21,雁山!B21,临桂!B21,荔浦!B21,资源!B21,阳朔!B21,灵川!B21,灌阳!B21)</f>
        <v>672.719</v>
      </c>
      <c r="C21" s="14">
        <f>SUM(平乐!C21,全州!C21,龙胜!C21,永福!C21,恭城!C21,兴安!C21,雁山!C21,临桂!C21,荔浦!C21,资源!C21,阳朔!C21,灵川!C21,灌阳!C21)</f>
        <v>672.719</v>
      </c>
      <c r="D21" s="15"/>
      <c r="E21" s="11">
        <f>SUM(平乐!E21,全州!E21,龙胜!E21,永福!E21,恭城!E21,兴安!E21,雁山!E21,临桂!E21,荔浦!E21,资源!E21,阳朔!E21,灵川!E21,灌阳!E21)</f>
        <v>0</v>
      </c>
      <c r="F21" s="11">
        <f>SUM(平乐!F21,全州!F21,龙胜!F21,永福!F21,恭城!F21,兴安!F21,雁山!F21,临桂!F21,荔浦!F21,资源!F21,阳朔!F21,灵川!F21,灌阳!F21)</f>
        <v>0</v>
      </c>
      <c r="G21" s="11"/>
      <c r="H21" s="12" t="s">
        <v>31</v>
      </c>
      <c r="I21" s="51"/>
      <c r="K21" s="52"/>
      <c r="L21" s="53"/>
    </row>
    <row r="22" ht="93" customHeight="1" spans="1:12">
      <c r="A22" s="13" t="s">
        <v>32</v>
      </c>
      <c r="B22" s="60">
        <v>0.0064</v>
      </c>
      <c r="C22" s="60">
        <v>0.0067</v>
      </c>
      <c r="D22" s="15"/>
      <c r="E22" s="11">
        <f>SUM(平乐!E22,全州!E22,龙胜!E22,永福!E22,恭城!E22,兴安!E22,雁山!E22,临桂!E22,荔浦!E22,资源!E22,阳朔!E22,灵川!E22,灌阳!E22)</f>
        <v>0</v>
      </c>
      <c r="F22" s="11">
        <f>SUM(平乐!F22,全州!F22,龙胜!F22,永福!F22,恭城!F22,兴安!F22,雁山!F22,临桂!F22,荔浦!F22,资源!F22,阳朔!F22,灵川!F22,灌阳!F22)</f>
        <v>0</v>
      </c>
      <c r="G22" s="11"/>
      <c r="H22" s="18" t="s">
        <v>33</v>
      </c>
      <c r="I22" s="51"/>
      <c r="K22" s="52"/>
      <c r="L22" s="54"/>
    </row>
    <row r="23" s="42" customFormat="1" ht="49" customHeight="1" spans="1:14">
      <c r="A23" s="10" t="s">
        <v>34</v>
      </c>
      <c r="B23" s="11"/>
      <c r="C23" s="11"/>
      <c r="D23" s="13"/>
      <c r="E23" s="11"/>
      <c r="F23" s="11"/>
      <c r="G23" s="13"/>
      <c r="H23" s="12"/>
      <c r="I23" s="51"/>
      <c r="J23" s="55"/>
      <c r="K23" s="52"/>
      <c r="L23" s="54"/>
      <c r="M23" s="56"/>
      <c r="N23" s="56"/>
    </row>
    <row r="24" s="42" customFormat="1" ht="66" customHeight="1" spans="1:14">
      <c r="A24" s="19" t="s">
        <v>35</v>
      </c>
      <c r="B24" s="14">
        <f>SUM(平乐!B24,全州!B24,龙胜!B24,永福!B24,恭城!B24,兴安!B24,雁山!B24,临桂!B24,荔浦!B24,资源!B24,阳朔!B24,灵川!B24,灌阳!B24)</f>
        <v>82.1933</v>
      </c>
      <c r="C24" s="14">
        <f>SUM(平乐!C24,全州!C24,龙胜!C24,永福!C24,恭城!C24,兴安!C24,雁山!C24,临桂!C24,荔浦!C24,资源!C24,阳朔!C24,灵川!C24,灌阳!C24)</f>
        <v>82.1933</v>
      </c>
      <c r="D24" s="19"/>
      <c r="E24" s="11">
        <f>SUM(平乐!E24,全州!E24,龙胜!E24,永福!E24,恭城!E24,兴安!E24,雁山!E24,临桂!E24,荔浦!E24,资源!E24,阳朔!E24,灵川!E24,灌阳!E24)</f>
        <v>0</v>
      </c>
      <c r="F24" s="11">
        <f>SUM(平乐!F24,全州!F24,龙胜!F24,永福!F24,恭城!F24,兴安!F24,雁山!F24,临桂!F24,荔浦!F24,资源!F24,阳朔!F24,灵川!F24,灌阳!F24)</f>
        <v>0</v>
      </c>
      <c r="G24" s="19"/>
      <c r="H24" s="24" t="s">
        <v>31</v>
      </c>
      <c r="I24" s="51"/>
      <c r="J24" s="55"/>
      <c r="K24" s="52"/>
      <c r="L24" s="54"/>
      <c r="M24" s="56"/>
      <c r="N24" s="56"/>
    </row>
    <row r="25" s="42" customFormat="1" ht="66" customHeight="1" spans="1:16384">
      <c r="A25" s="13"/>
      <c r="B25" s="13"/>
      <c r="C25" s="31"/>
      <c r="D25" s="13"/>
      <c r="E25" s="13"/>
      <c r="F25" s="13"/>
      <c r="G25" s="31"/>
      <c r="H25" s="22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="42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55"/>
      <c r="J26" s="55"/>
      <c r="K26" s="55"/>
      <c r="L26" s="55"/>
      <c r="M26" s="56"/>
      <c r="N26" s="56"/>
    </row>
    <row r="27" ht="14" customHeight="1" spans="1:7">
      <c r="A27" s="47" t="s">
        <v>37</v>
      </c>
      <c r="B27" s="47"/>
      <c r="C27" s="47"/>
      <c r="D27" s="47"/>
      <c r="E27" s="47"/>
      <c r="F27" s="47"/>
      <c r="G27" s="4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166666666667" right="0.275" top="0.235416666666667" bottom="0.118055555555556" header="0.297916666666667" footer="0.15625"/>
  <pageSetup paperSize="9" scale="49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9" zoomScaleNormal="69" topLeftCell="A19" workbookViewId="0">
      <selection activeCell="F38" sqref="F38"/>
    </sheetView>
  </sheetViews>
  <sheetFormatPr defaultColWidth="9" defaultRowHeight="13.5" outlineLevelCol="7"/>
  <cols>
    <col min="1" max="1" width="17.375" customWidth="1"/>
    <col min="2" max="2" width="14.375" customWidth="1"/>
    <col min="3" max="3" width="19.875" customWidth="1"/>
    <col min="4" max="4" width="13.625" customWidth="1"/>
    <col min="5" max="5" width="16.75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57</v>
      </c>
      <c r="B3" s="4"/>
      <c r="C3" s="5" t="s">
        <v>47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26">
        <v>4782</v>
      </c>
      <c r="C6" s="26">
        <v>4505</v>
      </c>
      <c r="D6" s="26">
        <v>0</v>
      </c>
      <c r="E6" s="26">
        <v>277</v>
      </c>
      <c r="F6" s="26">
        <v>0</v>
      </c>
      <c r="G6" s="26">
        <v>0</v>
      </c>
      <c r="H6" s="12" t="s">
        <v>14</v>
      </c>
    </row>
    <row r="7" ht="67.5" spans="1:8">
      <c r="A7" s="13" t="s">
        <v>15</v>
      </c>
      <c r="B7" s="26">
        <v>3373</v>
      </c>
      <c r="C7" s="27">
        <v>3096</v>
      </c>
      <c r="D7" s="27"/>
      <c r="E7" s="27">
        <v>277</v>
      </c>
      <c r="F7" s="28"/>
      <c r="G7" s="28"/>
      <c r="H7" s="12"/>
    </row>
    <row r="8" ht="67.5" spans="1:8">
      <c r="A8" s="13" t="s">
        <v>16</v>
      </c>
      <c r="B8" s="26">
        <v>3373</v>
      </c>
      <c r="C8" s="27">
        <v>3096</v>
      </c>
      <c r="D8" s="29"/>
      <c r="E8" s="27">
        <v>277</v>
      </c>
      <c r="F8" s="28"/>
      <c r="G8" s="28"/>
      <c r="H8" s="12"/>
    </row>
    <row r="9" ht="67.5" spans="1:8">
      <c r="A9" s="13" t="s">
        <v>17</v>
      </c>
      <c r="B9" s="26">
        <v>3373</v>
      </c>
      <c r="C9" s="27">
        <v>3096</v>
      </c>
      <c r="D9" s="29"/>
      <c r="E9" s="27">
        <v>277</v>
      </c>
      <c r="F9" s="28"/>
      <c r="G9" s="28"/>
      <c r="H9" s="12"/>
    </row>
    <row r="10" ht="67.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67.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112.5" spans="1:8">
      <c r="A14" s="13" t="s">
        <v>20</v>
      </c>
      <c r="B14" s="30">
        <v>3373</v>
      </c>
      <c r="C14" s="30">
        <v>3096</v>
      </c>
      <c r="D14" s="30"/>
      <c r="E14" s="30">
        <v>277</v>
      </c>
      <c r="F14" s="30"/>
      <c r="G14" s="30"/>
      <c r="H14" s="12" t="s">
        <v>21</v>
      </c>
    </row>
    <row r="15" ht="67.5" spans="1:8">
      <c r="A15" s="13" t="s">
        <v>22</v>
      </c>
      <c r="B15" s="30">
        <v>1409</v>
      </c>
      <c r="C15" s="30">
        <v>1409</v>
      </c>
      <c r="D15" s="30"/>
      <c r="E15" s="30"/>
      <c r="F15" s="30"/>
      <c r="G15" s="30"/>
      <c r="H15" s="12"/>
    </row>
    <row r="16" ht="67.5" spans="1:8">
      <c r="A16" s="13" t="s">
        <v>23</v>
      </c>
      <c r="B16" s="30">
        <v>1409</v>
      </c>
      <c r="C16" s="30">
        <v>1409</v>
      </c>
      <c r="D16" s="30"/>
      <c r="E16" s="30"/>
      <c r="F16" s="30"/>
      <c r="G16" s="30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>
        <v>0</v>
      </c>
      <c r="C20" s="14">
        <v>0</v>
      </c>
      <c r="D20" s="15"/>
      <c r="E20" s="15">
        <v>0</v>
      </c>
      <c r="F20" s="11"/>
      <c r="G20" s="11"/>
      <c r="H20" s="25"/>
    </row>
    <row r="21" ht="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112.5" spans="1:8">
      <c r="A22" s="13" t="s">
        <v>32</v>
      </c>
      <c r="B22" s="15">
        <v>0</v>
      </c>
      <c r="C22" s="15">
        <v>0</v>
      </c>
      <c r="D22" s="15"/>
      <c r="E22" s="15">
        <v>0</v>
      </c>
      <c r="F22" s="11"/>
      <c r="G22" s="11"/>
      <c r="H22" s="18" t="s">
        <v>33</v>
      </c>
    </row>
    <row r="23" ht="45" spans="1:8">
      <c r="A23" s="10" t="s">
        <v>34</v>
      </c>
      <c r="B23" s="15">
        <v>0</v>
      </c>
      <c r="C23" s="19">
        <v>0</v>
      </c>
      <c r="D23" s="13"/>
      <c r="E23" s="13">
        <v>0</v>
      </c>
      <c r="F23" s="13"/>
      <c r="G23" s="13"/>
      <c r="H23" s="12"/>
    </row>
    <row r="24" ht="90" spans="1:8">
      <c r="A24" s="19" t="s">
        <v>35</v>
      </c>
      <c r="B24" s="20">
        <v>0</v>
      </c>
      <c r="C24" s="19">
        <v>0</v>
      </c>
      <c r="D24" s="19"/>
      <c r="E24" s="19">
        <v>0</v>
      </c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3" zoomScaleNormal="73" topLeftCell="A18" workbookViewId="0">
      <selection activeCell="H22" sqref="H22"/>
    </sheetView>
  </sheetViews>
  <sheetFormatPr defaultColWidth="9" defaultRowHeight="13.5" outlineLevelCol="7"/>
  <cols>
    <col min="1" max="1" width="23.375" customWidth="1"/>
    <col min="2" max="2" width="15.75" customWidth="1"/>
    <col min="3" max="3" width="23" customWidth="1"/>
    <col min="4" max="4" width="13.625" customWidth="1"/>
    <col min="5" max="5" width="16.75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58</v>
      </c>
      <c r="B3" s="4"/>
      <c r="C3" s="5" t="s">
        <v>59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56.25" spans="1:8">
      <c r="A6" s="10" t="s">
        <v>13</v>
      </c>
      <c r="B6" s="11">
        <v>10186</v>
      </c>
      <c r="C6" s="11">
        <v>9698</v>
      </c>
      <c r="D6" s="11"/>
      <c r="E6" s="11">
        <v>488</v>
      </c>
      <c r="F6" s="11"/>
      <c r="G6" s="11"/>
      <c r="H6" s="12" t="s">
        <v>14</v>
      </c>
    </row>
    <row r="7" ht="45" spans="1:8">
      <c r="A7" s="13" t="s">
        <v>15</v>
      </c>
      <c r="B7" s="11">
        <v>6036</v>
      </c>
      <c r="C7" s="11">
        <v>5548</v>
      </c>
      <c r="D7" s="11"/>
      <c r="E7" s="11">
        <v>488</v>
      </c>
      <c r="F7" s="11"/>
      <c r="G7" s="11"/>
      <c r="H7" s="12"/>
    </row>
    <row r="8" ht="45" spans="1:8">
      <c r="A8" s="13" t="s">
        <v>16</v>
      </c>
      <c r="B8" s="11">
        <v>6036</v>
      </c>
      <c r="C8" s="11">
        <v>5548</v>
      </c>
      <c r="D8" s="11"/>
      <c r="E8" s="11">
        <v>488</v>
      </c>
      <c r="F8" s="11"/>
      <c r="G8" s="11"/>
      <c r="H8" s="12"/>
    </row>
    <row r="9" ht="45" spans="1:8">
      <c r="A9" s="13" t="s">
        <v>17</v>
      </c>
      <c r="B9" s="11">
        <v>6036</v>
      </c>
      <c r="C9" s="11">
        <v>5548</v>
      </c>
      <c r="D9" s="11"/>
      <c r="E9" s="11">
        <v>488</v>
      </c>
      <c r="F9" s="11"/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6036</v>
      </c>
      <c r="C14" s="11">
        <v>5548</v>
      </c>
      <c r="D14" s="11"/>
      <c r="E14" s="11">
        <v>488</v>
      </c>
      <c r="F14" s="11"/>
      <c r="G14" s="11"/>
      <c r="H14" s="12" t="s">
        <v>21</v>
      </c>
    </row>
    <row r="15" ht="45" spans="1:8">
      <c r="A15" s="13" t="s">
        <v>22</v>
      </c>
      <c r="B15" s="11">
        <v>4150</v>
      </c>
      <c r="C15" s="11">
        <v>4150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4150</v>
      </c>
      <c r="C16" s="11">
        <v>4150</v>
      </c>
      <c r="D16" s="11"/>
      <c r="E16" s="11"/>
      <c r="F16" s="11"/>
      <c r="G16" s="11"/>
      <c r="H16" s="12"/>
    </row>
    <row r="17" ht="7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93.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25"/>
    </row>
    <row r="21" ht="93.75" spans="1:8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</row>
    <row r="22" ht="150" spans="1:8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93.75" spans="1:8">
      <c r="A24" s="19" t="s">
        <v>35</v>
      </c>
      <c r="B24" s="20">
        <v>11.1231</v>
      </c>
      <c r="C24" s="19">
        <v>11.1231</v>
      </c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3" zoomScaleNormal="73" topLeftCell="A17" workbookViewId="0">
      <selection activeCell="G32" sqref="G32"/>
    </sheetView>
  </sheetViews>
  <sheetFormatPr defaultColWidth="9" defaultRowHeight="13.5" outlineLevelCol="7"/>
  <cols>
    <col min="1" max="1" width="24.3166666666667" customWidth="1"/>
    <col min="2" max="2" width="17.125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60</v>
      </c>
      <c r="B3" s="4"/>
      <c r="C3" s="5" t="s">
        <v>47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37.5" spans="1:8">
      <c r="A6" s="10" t="s">
        <v>13</v>
      </c>
      <c r="B6" s="11">
        <v>5880</v>
      </c>
      <c r="C6" s="11">
        <v>5828</v>
      </c>
      <c r="D6" s="11"/>
      <c r="E6" s="11">
        <v>52</v>
      </c>
      <c r="F6" s="11"/>
      <c r="G6" s="11"/>
      <c r="H6" s="12" t="s">
        <v>14</v>
      </c>
    </row>
    <row r="7" ht="45" spans="1:8">
      <c r="A7" s="13" t="s">
        <v>15</v>
      </c>
      <c r="B7" s="11">
        <v>4534</v>
      </c>
      <c r="C7" s="11">
        <v>4482</v>
      </c>
      <c r="D7" s="11"/>
      <c r="E7" s="11">
        <v>52</v>
      </c>
      <c r="F7" s="11"/>
      <c r="G7" s="11"/>
      <c r="H7" s="12"/>
    </row>
    <row r="8" ht="45" spans="1:8">
      <c r="A8" s="13" t="s">
        <v>16</v>
      </c>
      <c r="B8" s="11">
        <v>4534</v>
      </c>
      <c r="C8" s="11">
        <v>4482</v>
      </c>
      <c r="D8" s="11"/>
      <c r="E8" s="11">
        <v>52</v>
      </c>
      <c r="F8" s="11"/>
      <c r="G8" s="11"/>
      <c r="H8" s="12"/>
    </row>
    <row r="9" ht="45" spans="1:8">
      <c r="A9" s="13" t="s">
        <v>17</v>
      </c>
      <c r="B9" s="11">
        <v>4534</v>
      </c>
      <c r="C9" s="11">
        <v>4482</v>
      </c>
      <c r="D9" s="11"/>
      <c r="E9" s="11">
        <v>52</v>
      </c>
      <c r="F9" s="11"/>
      <c r="G9" s="11"/>
      <c r="H9" s="12"/>
    </row>
    <row r="10" ht="64" customHeight="1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5" customHeight="1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4534</v>
      </c>
      <c r="C14" s="11">
        <v>4482</v>
      </c>
      <c r="D14" s="11"/>
      <c r="E14" s="11">
        <v>52</v>
      </c>
      <c r="F14" s="11"/>
      <c r="G14" s="11"/>
      <c r="H14" s="12" t="s">
        <v>21</v>
      </c>
    </row>
    <row r="15" ht="45" spans="1:8">
      <c r="A15" s="13" t="s">
        <v>22</v>
      </c>
      <c r="B15" s="11">
        <v>1346</v>
      </c>
      <c r="C15" s="11">
        <v>1346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1346</v>
      </c>
      <c r="C16" s="11">
        <v>1346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0" customHeight="1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 t="s">
        <v>54</v>
      </c>
      <c r="C20" s="14" t="s">
        <v>54</v>
      </c>
      <c r="D20" s="15"/>
      <c r="E20" s="15">
        <v>0</v>
      </c>
      <c r="F20" s="11"/>
      <c r="G20" s="11"/>
      <c r="H20" s="16"/>
    </row>
    <row r="21" ht="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136" customHeight="1" spans="1:8">
      <c r="A22" s="13" t="s">
        <v>32</v>
      </c>
      <c r="B22" s="17">
        <v>0</v>
      </c>
      <c r="C22" s="17">
        <v>0</v>
      </c>
      <c r="D22" s="17"/>
      <c r="E22" s="17">
        <v>0</v>
      </c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/>
      <c r="C24" s="19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5"/>
      <c r="D25" s="13"/>
      <c r="E25" s="13"/>
      <c r="F25" s="13"/>
      <c r="G25" s="15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9" zoomScaleNormal="69" topLeftCell="A22" workbookViewId="0">
      <selection activeCell="D43" sqref="D43"/>
    </sheetView>
  </sheetViews>
  <sheetFormatPr defaultColWidth="9" defaultRowHeight="13.5" outlineLevelCol="7"/>
  <cols>
    <col min="1" max="1" width="21.875" customWidth="1"/>
    <col min="2" max="2" width="14.375" customWidth="1"/>
    <col min="3" max="3" width="19" customWidth="1"/>
    <col min="4" max="4" width="13.625" customWidth="1"/>
    <col min="5" max="5" width="16.75" customWidth="1"/>
    <col min="6" max="6" width="19.875" customWidth="1"/>
    <col min="7" max="7" width="19" customWidth="1"/>
    <col min="8" max="8" width="28.25" customWidth="1"/>
  </cols>
  <sheetData>
    <row r="1" ht="18.75" spans="1:1">
      <c r="A1" s="1" t="s">
        <v>0</v>
      </c>
    </row>
    <row r="2" ht="7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61</v>
      </c>
      <c r="B3" s="4"/>
      <c r="C3" s="5" t="s">
        <v>47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66" customHeight="1" spans="1:8">
      <c r="A6" s="10" t="s">
        <v>13</v>
      </c>
      <c r="B6" s="11">
        <v>6531</v>
      </c>
      <c r="C6" s="11">
        <v>6273</v>
      </c>
      <c r="D6" s="11"/>
      <c r="E6" s="11">
        <v>258</v>
      </c>
      <c r="F6" s="11"/>
      <c r="G6" s="11"/>
      <c r="H6" s="12" t="s">
        <v>14</v>
      </c>
    </row>
    <row r="7" ht="45" spans="1:8">
      <c r="A7" s="13" t="s">
        <v>15</v>
      </c>
      <c r="B7" s="11">
        <v>4194</v>
      </c>
      <c r="C7" s="11">
        <v>3936</v>
      </c>
      <c r="D7" s="11"/>
      <c r="E7" s="11">
        <v>258</v>
      </c>
      <c r="F7" s="11"/>
      <c r="G7" s="11"/>
      <c r="H7" s="12"/>
    </row>
    <row r="8" ht="45" spans="1:8">
      <c r="A8" s="13" t="s">
        <v>16</v>
      </c>
      <c r="B8" s="11">
        <v>4194</v>
      </c>
      <c r="C8" s="11">
        <v>3936</v>
      </c>
      <c r="D8" s="11"/>
      <c r="E8" s="11">
        <v>258</v>
      </c>
      <c r="F8" s="11"/>
      <c r="G8" s="11"/>
      <c r="H8" s="12"/>
    </row>
    <row r="9" ht="45" spans="1:8">
      <c r="A9" s="13" t="s">
        <v>17</v>
      </c>
      <c r="B9" s="11">
        <v>4194</v>
      </c>
      <c r="C9" s="11">
        <v>3936</v>
      </c>
      <c r="D9" s="11"/>
      <c r="E9" s="11">
        <v>258</v>
      </c>
      <c r="F9" s="11"/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4194</v>
      </c>
      <c r="C14" s="11">
        <v>3936</v>
      </c>
      <c r="D14" s="11"/>
      <c r="E14" s="11">
        <v>258</v>
      </c>
      <c r="F14" s="11"/>
      <c r="G14" s="11"/>
      <c r="H14" s="12" t="s">
        <v>21</v>
      </c>
    </row>
    <row r="15" ht="45" spans="1:8">
      <c r="A15" s="13" t="s">
        <v>22</v>
      </c>
      <c r="B15" s="11">
        <v>2337</v>
      </c>
      <c r="C15" s="11">
        <v>2337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2337</v>
      </c>
      <c r="C16" s="11">
        <v>2337</v>
      </c>
      <c r="D16" s="11"/>
      <c r="E16" s="11"/>
      <c r="F16" s="11"/>
      <c r="G16" s="11"/>
      <c r="H16" s="12"/>
    </row>
    <row r="17" ht="7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93.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93.75" spans="1:8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</row>
    <row r="22" ht="131.25" spans="1:8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93.75" spans="1:8">
      <c r="A24" s="19" t="s">
        <v>35</v>
      </c>
      <c r="B24" s="20"/>
      <c r="C24" s="21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3" zoomScaleNormal="63" workbookViewId="0">
      <selection activeCell="G8" sqref="G8"/>
    </sheetView>
  </sheetViews>
  <sheetFormatPr defaultColWidth="9" defaultRowHeight="13.5" outlineLevelCol="7"/>
  <cols>
    <col min="1" max="1" width="20.375" customWidth="1"/>
    <col min="2" max="2" width="14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2" t="s">
        <v>62</v>
      </c>
      <c r="B2" s="3"/>
      <c r="C2" s="3"/>
      <c r="D2" s="3"/>
      <c r="E2" s="3"/>
      <c r="F2" s="3"/>
      <c r="G2" s="3"/>
      <c r="H2" s="3"/>
    </row>
    <row r="3" ht="20.25" spans="1:8">
      <c r="A3" s="4" t="s">
        <v>63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9820</v>
      </c>
      <c r="C6" s="11">
        <v>9408</v>
      </c>
      <c r="D6" s="11"/>
      <c r="E6" s="11">
        <v>412</v>
      </c>
      <c r="F6" s="11"/>
      <c r="G6" s="11"/>
      <c r="H6" s="12" t="s">
        <v>14</v>
      </c>
    </row>
    <row r="7" ht="45" spans="1:8">
      <c r="A7" s="13" t="s">
        <v>15</v>
      </c>
      <c r="B7" s="11">
        <v>6739</v>
      </c>
      <c r="C7" s="11">
        <v>6327</v>
      </c>
      <c r="D7" s="11"/>
      <c r="E7" s="11">
        <v>412</v>
      </c>
      <c r="F7" s="11"/>
      <c r="G7" s="11"/>
      <c r="H7" s="12"/>
    </row>
    <row r="8" ht="67.5" spans="1:8">
      <c r="A8" s="13" t="s">
        <v>16</v>
      </c>
      <c r="B8" s="11">
        <v>6739</v>
      </c>
      <c r="C8" s="11">
        <v>6327</v>
      </c>
      <c r="D8" s="11"/>
      <c r="E8" s="11">
        <v>412</v>
      </c>
      <c r="F8" s="11"/>
      <c r="G8" s="11"/>
      <c r="H8" s="12"/>
    </row>
    <row r="9" ht="67.5" spans="1:8">
      <c r="A9" s="13" t="s">
        <v>17</v>
      </c>
      <c r="B9" s="11">
        <v>6739</v>
      </c>
      <c r="C9" s="11">
        <v>6327</v>
      </c>
      <c r="D9" s="11"/>
      <c r="E9" s="11">
        <v>412</v>
      </c>
      <c r="F9" s="11"/>
      <c r="G9" s="11"/>
      <c r="H9" s="12"/>
    </row>
    <row r="10" ht="67.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67.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6739</v>
      </c>
      <c r="C14" s="11">
        <v>6327</v>
      </c>
      <c r="D14" s="11"/>
      <c r="E14" s="11">
        <v>412</v>
      </c>
      <c r="F14" s="11"/>
      <c r="G14" s="11"/>
      <c r="H14" s="12" t="s">
        <v>21</v>
      </c>
    </row>
    <row r="15" ht="67.5" spans="1:8">
      <c r="A15" s="13" t="s">
        <v>22</v>
      </c>
      <c r="B15" s="11">
        <v>3081</v>
      </c>
      <c r="C15" s="11">
        <v>3081</v>
      </c>
      <c r="D15" s="11"/>
      <c r="E15" s="11"/>
      <c r="F15" s="11"/>
      <c r="G15" s="11"/>
      <c r="H15" s="12"/>
    </row>
    <row r="16" ht="67.5" spans="1:8">
      <c r="A16" s="13" t="s">
        <v>23</v>
      </c>
      <c r="B16" s="11">
        <v>3081</v>
      </c>
      <c r="C16" s="11">
        <v>3081</v>
      </c>
      <c r="D16" s="11"/>
      <c r="E16" s="11"/>
      <c r="F16" s="11"/>
      <c r="G16" s="11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67.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75" spans="1:8">
      <c r="A21" s="13" t="s">
        <v>30</v>
      </c>
      <c r="B21" s="15">
        <v>648.48</v>
      </c>
      <c r="C21" s="15">
        <v>648.48</v>
      </c>
      <c r="D21" s="15"/>
      <c r="E21" s="15">
        <v>0</v>
      </c>
      <c r="F21" s="11"/>
      <c r="G21" s="11"/>
      <c r="H21" s="12" t="s">
        <v>31</v>
      </c>
    </row>
    <row r="22" ht="112.5" spans="1:8">
      <c r="A22" s="13" t="s">
        <v>32</v>
      </c>
      <c r="B22" s="17">
        <v>0.0660366598778004</v>
      </c>
      <c r="C22" s="17">
        <v>0.0689285714285714</v>
      </c>
      <c r="D22" s="15"/>
      <c r="E22" s="15">
        <v>0</v>
      </c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>
        <v>0</v>
      </c>
      <c r="C24" s="21">
        <v>0</v>
      </c>
      <c r="D24" s="19"/>
      <c r="E24" s="21"/>
      <c r="F24" s="19"/>
      <c r="G24" s="19"/>
      <c r="H24" s="12" t="s">
        <v>31</v>
      </c>
    </row>
    <row r="25" ht="22.5" spans="1:8">
      <c r="A25" s="13"/>
      <c r="B25" s="13"/>
      <c r="C25" s="15"/>
      <c r="D25" s="13"/>
      <c r="E25" s="13"/>
      <c r="F25" s="13"/>
      <c r="G25" s="15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8" zoomScaleNormal="58" topLeftCell="A16" workbookViewId="0">
      <selection activeCell="E41" sqref="E41"/>
    </sheetView>
  </sheetViews>
  <sheetFormatPr defaultColWidth="9" defaultRowHeight="13.5"/>
  <cols>
    <col min="1" max="1" width="21.5416666666667" customWidth="1"/>
    <col min="2" max="2" width="14" customWidth="1"/>
    <col min="3" max="3" width="19" customWidth="1"/>
    <col min="4" max="4" width="12.4916666666667" customWidth="1"/>
    <col min="5" max="5" width="14.65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38</v>
      </c>
      <c r="B3" s="4"/>
      <c r="C3" s="5" t="s">
        <v>39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8363</v>
      </c>
      <c r="C6" s="11">
        <v>7840</v>
      </c>
      <c r="D6" s="11"/>
      <c r="E6" s="11">
        <v>423</v>
      </c>
      <c r="F6" s="11">
        <v>100</v>
      </c>
      <c r="G6" s="11"/>
      <c r="H6" s="12" t="s">
        <v>14</v>
      </c>
    </row>
    <row r="7" ht="45" spans="1:8">
      <c r="A7" s="13" t="s">
        <v>15</v>
      </c>
      <c r="B7" s="11">
        <v>6125</v>
      </c>
      <c r="C7" s="11">
        <v>5602</v>
      </c>
      <c r="D7" s="11"/>
      <c r="E7" s="11">
        <v>423</v>
      </c>
      <c r="F7" s="11">
        <v>100</v>
      </c>
      <c r="G7" s="11"/>
      <c r="H7" s="12"/>
    </row>
    <row r="8" ht="67.5" spans="1:8">
      <c r="A8" s="13" t="s">
        <v>16</v>
      </c>
      <c r="B8" s="11">
        <v>6125</v>
      </c>
      <c r="C8" s="11">
        <v>5602</v>
      </c>
      <c r="D8" s="11"/>
      <c r="E8" s="11">
        <v>423</v>
      </c>
      <c r="F8" s="11">
        <v>100</v>
      </c>
      <c r="G8" s="11"/>
      <c r="H8" s="12"/>
    </row>
    <row r="9" ht="67.5" spans="1:8">
      <c r="A9" s="13" t="s">
        <v>17</v>
      </c>
      <c r="B9" s="11">
        <v>6125</v>
      </c>
      <c r="C9" s="11">
        <v>5602</v>
      </c>
      <c r="D9" s="11"/>
      <c r="E9" s="11">
        <v>423</v>
      </c>
      <c r="F9" s="11">
        <v>100</v>
      </c>
      <c r="G9" s="11"/>
      <c r="H9" s="12"/>
    </row>
    <row r="10" ht="67.5" spans="1:14">
      <c r="A10" s="13" t="s">
        <v>18</v>
      </c>
      <c r="B10" s="11"/>
      <c r="C10" s="11"/>
      <c r="D10" s="11"/>
      <c r="E10" s="11"/>
      <c r="F10" s="11"/>
      <c r="G10" s="11"/>
      <c r="H10" s="12"/>
      <c r="I10" s="49"/>
      <c r="J10" s="49"/>
      <c r="K10" s="49"/>
      <c r="L10" s="49"/>
      <c r="M10" s="50"/>
      <c r="N10" s="50"/>
    </row>
    <row r="11" ht="67.5" spans="1:14">
      <c r="A11" s="13" t="s">
        <v>17</v>
      </c>
      <c r="B11" s="11"/>
      <c r="C11" s="11"/>
      <c r="D11" s="11"/>
      <c r="E11" s="11"/>
      <c r="F11" s="11"/>
      <c r="G11" s="11"/>
      <c r="H11" s="12"/>
      <c r="I11" s="49"/>
      <c r="J11" s="49"/>
      <c r="K11" s="49"/>
      <c r="L11" s="49"/>
      <c r="M11" s="50"/>
      <c r="N11" s="50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6125</v>
      </c>
      <c r="C14" s="11">
        <v>5602</v>
      </c>
      <c r="D14" s="11"/>
      <c r="E14" s="11">
        <v>423</v>
      </c>
      <c r="F14" s="11">
        <v>100</v>
      </c>
      <c r="G14" s="11"/>
      <c r="H14" s="12" t="s">
        <v>21</v>
      </c>
    </row>
    <row r="15" ht="67.5" spans="1:8">
      <c r="A15" s="13" t="s">
        <v>22</v>
      </c>
      <c r="B15" s="11">
        <v>2238</v>
      </c>
      <c r="C15" s="11">
        <v>2238</v>
      </c>
      <c r="D15" s="11"/>
      <c r="E15" s="11"/>
      <c r="F15" s="11"/>
      <c r="G15" s="11"/>
      <c r="H15" s="12"/>
    </row>
    <row r="16" ht="67.5" spans="1:8">
      <c r="A16" s="13" t="s">
        <v>23</v>
      </c>
      <c r="B16" s="11">
        <v>2238</v>
      </c>
      <c r="C16" s="11">
        <v>2238</v>
      </c>
      <c r="D16" s="11"/>
      <c r="E16" s="11"/>
      <c r="F16" s="11"/>
      <c r="G16" s="11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12">
      <c r="A20" s="10" t="s">
        <v>29</v>
      </c>
      <c r="B20" s="11">
        <v>0</v>
      </c>
      <c r="C20" s="11">
        <v>0</v>
      </c>
      <c r="D20" s="11"/>
      <c r="E20" s="11">
        <v>0</v>
      </c>
      <c r="F20" s="11">
        <v>0</v>
      </c>
      <c r="G20" s="11"/>
      <c r="H20" s="25"/>
      <c r="I20" s="51"/>
      <c r="K20" s="52"/>
      <c r="L20" s="53"/>
    </row>
    <row r="21" ht="75" spans="1:12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  <c r="I21" s="51"/>
      <c r="K21" s="52"/>
      <c r="L21" s="53"/>
    </row>
    <row r="22" ht="112.5" spans="1:12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  <c r="I22" s="51"/>
      <c r="K22" s="52"/>
      <c r="L22" s="54"/>
    </row>
    <row r="23" s="42" customFormat="1" ht="45" spans="1:14">
      <c r="A23" s="10" t="s">
        <v>34</v>
      </c>
      <c r="B23" s="15"/>
      <c r="C23" s="19"/>
      <c r="D23" s="13"/>
      <c r="E23" s="13"/>
      <c r="F23" s="13"/>
      <c r="G23" s="13"/>
      <c r="H23" s="12"/>
      <c r="I23" s="51"/>
      <c r="J23" s="55"/>
      <c r="K23" s="52"/>
      <c r="L23" s="54"/>
      <c r="M23" s="56"/>
      <c r="N23" s="56"/>
    </row>
    <row r="24" s="42" customFormat="1" ht="75" spans="1:14">
      <c r="A24" s="19" t="s">
        <v>35</v>
      </c>
      <c r="B24" s="58">
        <v>0</v>
      </c>
      <c r="C24" s="59">
        <v>0</v>
      </c>
      <c r="D24" s="19"/>
      <c r="E24" s="11">
        <v>0</v>
      </c>
      <c r="F24" s="11">
        <v>0</v>
      </c>
      <c r="G24" s="19"/>
      <c r="H24" s="24" t="s">
        <v>31</v>
      </c>
      <c r="I24" s="51"/>
      <c r="J24" s="55"/>
      <c r="K24" s="52"/>
      <c r="L24" s="54"/>
      <c r="M24" s="56"/>
      <c r="N24" s="56"/>
    </row>
    <row r="25" ht="22.5" spans="1:16384">
      <c r="A25" s="13"/>
      <c r="B25" s="13"/>
      <c r="C25" s="13"/>
      <c r="D25" s="13"/>
      <c r="E25" s="13"/>
      <c r="F25" s="13"/>
      <c r="G25" s="13"/>
      <c r="H25" s="22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="42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55"/>
      <c r="J26" s="55"/>
      <c r="K26" s="55"/>
      <c r="L26" s="55"/>
      <c r="M26" s="56"/>
      <c r="N26" s="56"/>
    </row>
    <row r="27" ht="15.75" spans="1:7">
      <c r="A27" s="47" t="s">
        <v>37</v>
      </c>
      <c r="B27" s="47"/>
      <c r="C27" s="47"/>
      <c r="D27" s="47"/>
      <c r="E27" s="47"/>
      <c r="F27" s="47"/>
      <c r="G27" s="4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74" zoomScaleNormal="74" topLeftCell="A20" workbookViewId="0">
      <selection activeCell="E33" sqref="E33"/>
    </sheetView>
  </sheetViews>
  <sheetFormatPr defaultColWidth="9" defaultRowHeight="13.5"/>
  <cols>
    <col min="1" max="1" width="16.0416666666667" customWidth="1"/>
    <col min="2" max="3" width="16.375" customWidth="1"/>
    <col min="4" max="5" width="12.325" customWidth="1"/>
    <col min="6" max="6" width="16.375" customWidth="1"/>
    <col min="7" max="7" width="12.25" customWidth="1"/>
    <col min="8" max="8" width="35.4666666666667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40</v>
      </c>
      <c r="B3" s="4"/>
      <c r="C3" s="5" t="s">
        <v>41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112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43">
        <v>13618</v>
      </c>
      <c r="C6" s="43">
        <v>13094</v>
      </c>
      <c r="D6" s="43"/>
      <c r="E6" s="43">
        <v>424</v>
      </c>
      <c r="F6" s="35">
        <v>100</v>
      </c>
      <c r="G6" s="35"/>
      <c r="H6" s="12" t="s">
        <v>14</v>
      </c>
    </row>
    <row r="7" ht="67.5" spans="1:8">
      <c r="A7" s="13" t="s">
        <v>15</v>
      </c>
      <c r="B7" s="43">
        <v>9299</v>
      </c>
      <c r="C7" s="43">
        <v>8775</v>
      </c>
      <c r="D7" s="43"/>
      <c r="E7" s="43">
        <v>424</v>
      </c>
      <c r="F7" s="35">
        <v>100</v>
      </c>
      <c r="G7" s="35"/>
      <c r="H7" s="12"/>
    </row>
    <row r="8" ht="67.5" spans="1:8">
      <c r="A8" s="13" t="s">
        <v>16</v>
      </c>
      <c r="B8" s="43">
        <v>9299</v>
      </c>
      <c r="C8" s="43">
        <v>8775</v>
      </c>
      <c r="D8" s="43"/>
      <c r="E8" s="43">
        <v>424</v>
      </c>
      <c r="F8" s="35">
        <v>100</v>
      </c>
      <c r="G8" s="35"/>
      <c r="H8" s="12"/>
    </row>
    <row r="9" ht="67.5" spans="1:8">
      <c r="A9" s="13" t="s">
        <v>17</v>
      </c>
      <c r="B9" s="43">
        <v>9299</v>
      </c>
      <c r="C9" s="43">
        <v>8775</v>
      </c>
      <c r="D9" s="43"/>
      <c r="E9" s="43">
        <v>424</v>
      </c>
      <c r="F9" s="35">
        <v>100</v>
      </c>
      <c r="G9" s="35"/>
      <c r="H9" s="12"/>
    </row>
    <row r="10" ht="67.5" spans="1:14">
      <c r="A10" s="13" t="s">
        <v>18</v>
      </c>
      <c r="B10" s="35"/>
      <c r="C10" s="35"/>
      <c r="D10" s="35"/>
      <c r="E10" s="35"/>
      <c r="F10" s="35"/>
      <c r="G10" s="35"/>
      <c r="H10" s="12"/>
      <c r="I10" s="49"/>
      <c r="J10" s="49"/>
      <c r="K10" s="49"/>
      <c r="L10" s="49"/>
      <c r="M10" s="50"/>
      <c r="N10" s="50"/>
    </row>
    <row r="11" ht="67.5" spans="1:14">
      <c r="A11" s="13" t="s">
        <v>17</v>
      </c>
      <c r="B11" s="35"/>
      <c r="C11" s="35"/>
      <c r="D11" s="35"/>
      <c r="E11" s="35"/>
      <c r="F11" s="35"/>
      <c r="G11" s="35"/>
      <c r="H11" s="12"/>
      <c r="I11" s="49"/>
      <c r="J11" s="49"/>
      <c r="K11" s="49"/>
      <c r="L11" s="49"/>
      <c r="M11" s="50"/>
      <c r="N11" s="50"/>
    </row>
    <row r="12" ht="67.5" spans="1:8">
      <c r="A12" s="13" t="s">
        <v>19</v>
      </c>
      <c r="B12" s="35"/>
      <c r="C12" s="35"/>
      <c r="D12" s="35"/>
      <c r="E12" s="35"/>
      <c r="F12" s="35"/>
      <c r="G12" s="35"/>
      <c r="H12" s="12"/>
    </row>
    <row r="13" ht="67.5" spans="1:8">
      <c r="A13" s="13" t="s">
        <v>17</v>
      </c>
      <c r="B13" s="35"/>
      <c r="C13" s="35"/>
      <c r="D13" s="35"/>
      <c r="E13" s="35"/>
      <c r="F13" s="35"/>
      <c r="G13" s="35"/>
      <c r="H13" s="12"/>
    </row>
    <row r="14" ht="112.5" spans="1:8">
      <c r="A14" s="13" t="s">
        <v>20</v>
      </c>
      <c r="B14" s="43">
        <v>9299</v>
      </c>
      <c r="C14" s="43">
        <v>8775</v>
      </c>
      <c r="D14" s="43"/>
      <c r="E14" s="43">
        <v>424</v>
      </c>
      <c r="F14" s="35">
        <v>100</v>
      </c>
      <c r="G14" s="35"/>
      <c r="H14" s="12" t="s">
        <v>21</v>
      </c>
    </row>
    <row r="15" ht="67.5" spans="1:8">
      <c r="A15" s="13" t="s">
        <v>22</v>
      </c>
      <c r="B15" s="43">
        <v>4319</v>
      </c>
      <c r="C15" s="43">
        <v>4319</v>
      </c>
      <c r="D15" s="43"/>
      <c r="E15" s="43"/>
      <c r="F15" s="35"/>
      <c r="G15" s="35"/>
      <c r="H15" s="12"/>
    </row>
    <row r="16" ht="67.5" spans="1:8">
      <c r="A16" s="13" t="s">
        <v>23</v>
      </c>
      <c r="B16" s="43">
        <v>4319</v>
      </c>
      <c r="C16" s="43">
        <v>4319</v>
      </c>
      <c r="D16" s="43" t="s">
        <v>42</v>
      </c>
      <c r="E16" s="43"/>
      <c r="F16" s="35"/>
      <c r="G16" s="35"/>
      <c r="H16" s="12"/>
    </row>
    <row r="17" ht="67.5" spans="1:8">
      <c r="A17" s="13" t="s">
        <v>24</v>
      </c>
      <c r="B17" s="35"/>
      <c r="C17" s="35"/>
      <c r="D17" s="35"/>
      <c r="E17" s="35"/>
      <c r="F17" s="35"/>
      <c r="G17" s="35"/>
      <c r="H17" s="12" t="s">
        <v>25</v>
      </c>
    </row>
    <row r="18" ht="67.5" spans="1:8">
      <c r="A18" s="13" t="s">
        <v>23</v>
      </c>
      <c r="B18" s="35"/>
      <c r="C18" s="35"/>
      <c r="D18" s="35"/>
      <c r="E18" s="35"/>
      <c r="F18" s="35"/>
      <c r="G18" s="35"/>
      <c r="H18" s="12" t="s">
        <v>26</v>
      </c>
    </row>
    <row r="19" ht="75" spans="1:8">
      <c r="A19" s="13" t="s">
        <v>27</v>
      </c>
      <c r="B19" s="35"/>
      <c r="C19" s="35"/>
      <c r="D19" s="35"/>
      <c r="E19" s="35"/>
      <c r="F19" s="35"/>
      <c r="G19" s="35"/>
      <c r="H19" s="12" t="s">
        <v>28</v>
      </c>
    </row>
    <row r="20" ht="67.5" spans="1:12">
      <c r="A20" s="10" t="s">
        <v>29</v>
      </c>
      <c r="B20" s="44"/>
      <c r="C20" s="44"/>
      <c r="D20" s="36"/>
      <c r="E20" s="36"/>
      <c r="F20" s="35"/>
      <c r="G20" s="35"/>
      <c r="H20" s="25"/>
      <c r="I20" s="51"/>
      <c r="K20" s="52"/>
      <c r="L20" s="53"/>
    </row>
    <row r="21" ht="75" spans="1:12">
      <c r="A21" s="13" t="s">
        <v>30</v>
      </c>
      <c r="B21" s="45">
        <v>0</v>
      </c>
      <c r="C21" s="45">
        <v>0</v>
      </c>
      <c r="D21" s="36" t="s">
        <v>43</v>
      </c>
      <c r="E21" s="36">
        <v>0</v>
      </c>
      <c r="F21" s="35">
        <v>0</v>
      </c>
      <c r="G21" s="35"/>
      <c r="H21" s="12" t="s">
        <v>31</v>
      </c>
      <c r="I21" s="51"/>
      <c r="K21" s="52"/>
      <c r="L21" s="53"/>
    </row>
    <row r="22" ht="112.5" spans="1:12">
      <c r="A22" s="13" t="s">
        <v>32</v>
      </c>
      <c r="B22" s="46">
        <v>0</v>
      </c>
      <c r="C22" s="46">
        <v>0</v>
      </c>
      <c r="D22" s="46"/>
      <c r="E22" s="46">
        <v>0</v>
      </c>
      <c r="F22" s="46">
        <v>0</v>
      </c>
      <c r="G22" s="35"/>
      <c r="H22" s="18" t="s">
        <v>33</v>
      </c>
      <c r="I22" s="51"/>
      <c r="K22" s="52"/>
      <c r="L22" s="54"/>
    </row>
    <row r="23" s="42" customFormat="1" ht="67.5" spans="1:14">
      <c r="A23" s="10" t="s">
        <v>34</v>
      </c>
      <c r="B23" s="36"/>
      <c r="C23" s="39"/>
      <c r="D23" s="38"/>
      <c r="E23" s="38"/>
      <c r="F23" s="38"/>
      <c r="G23" s="38"/>
      <c r="H23" s="12"/>
      <c r="I23" s="51"/>
      <c r="J23" s="55"/>
      <c r="K23" s="52"/>
      <c r="L23" s="54"/>
      <c r="M23" s="56"/>
      <c r="N23" s="56"/>
    </row>
    <row r="24" s="42" customFormat="1" ht="90" spans="1:14">
      <c r="A24" s="19" t="s">
        <v>35</v>
      </c>
      <c r="B24" s="15">
        <v>4.4652</v>
      </c>
      <c r="C24" s="15">
        <v>4.4652</v>
      </c>
      <c r="D24" s="19"/>
      <c r="E24" s="19"/>
      <c r="F24" s="19"/>
      <c r="G24" s="19"/>
      <c r="H24" s="24" t="s">
        <v>31</v>
      </c>
      <c r="I24" s="51"/>
      <c r="J24" s="55"/>
      <c r="K24" s="52"/>
      <c r="L24" s="54"/>
      <c r="M24" s="56"/>
      <c r="N24" s="56"/>
    </row>
    <row r="25" ht="22.5" spans="1:16384">
      <c r="A25" s="13"/>
      <c r="B25" s="13"/>
      <c r="C25" s="13"/>
      <c r="D25" s="13"/>
      <c r="E25" s="13"/>
      <c r="F25" s="13"/>
      <c r="G25" s="13"/>
      <c r="H25" s="22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="42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55"/>
      <c r="J26" s="55"/>
      <c r="K26" s="55"/>
      <c r="L26" s="55"/>
      <c r="M26" s="56"/>
      <c r="N26" s="56"/>
    </row>
    <row r="27" ht="15.75" spans="1:7">
      <c r="A27" s="47" t="s">
        <v>37</v>
      </c>
      <c r="B27" s="47"/>
      <c r="C27" s="47"/>
      <c r="D27" s="47"/>
      <c r="E27" s="47"/>
      <c r="F27" s="47"/>
      <c r="G27" s="4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7" zoomScaleNormal="67" topLeftCell="A19" workbookViewId="0">
      <selection activeCell="F45" sqref="F45"/>
    </sheetView>
  </sheetViews>
  <sheetFormatPr defaultColWidth="9" defaultRowHeight="13.5" outlineLevelCol="7"/>
  <cols>
    <col min="1" max="1" width="17.375" customWidth="1"/>
    <col min="2" max="2" width="15.75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1" t="s">
        <v>44</v>
      </c>
      <c r="B3" s="41"/>
      <c r="C3" s="41"/>
      <c r="D3" s="41"/>
      <c r="E3" s="41"/>
      <c r="F3" s="41" t="s">
        <v>45</v>
      </c>
      <c r="G3" s="41"/>
      <c r="H3" s="41"/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112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12930</v>
      </c>
      <c r="C6" s="11">
        <v>12493</v>
      </c>
      <c r="D6" s="11"/>
      <c r="E6" s="11">
        <v>437</v>
      </c>
      <c r="F6" s="11"/>
      <c r="G6" s="11"/>
      <c r="H6" s="12" t="s">
        <v>14</v>
      </c>
    </row>
    <row r="7" ht="67.5" spans="1:8">
      <c r="A7" s="13" t="s">
        <v>15</v>
      </c>
      <c r="B7" s="11">
        <v>7167</v>
      </c>
      <c r="C7" s="11">
        <v>6730</v>
      </c>
      <c r="D7" s="11"/>
      <c r="E7" s="11">
        <v>437</v>
      </c>
      <c r="F7" s="11"/>
      <c r="G7" s="11"/>
      <c r="H7" s="12"/>
    </row>
    <row r="8" ht="67.5" spans="1:8">
      <c r="A8" s="13" t="s">
        <v>16</v>
      </c>
      <c r="B8" s="11">
        <v>7167</v>
      </c>
      <c r="C8" s="11">
        <v>6730</v>
      </c>
      <c r="D8" s="11"/>
      <c r="E8" s="11">
        <v>437</v>
      </c>
      <c r="F8" s="11"/>
      <c r="G8" s="11"/>
      <c r="H8" s="12"/>
    </row>
    <row r="9" ht="67.5" spans="1:8">
      <c r="A9" s="13" t="s">
        <v>17</v>
      </c>
      <c r="B9" s="11">
        <v>7167</v>
      </c>
      <c r="C9" s="11">
        <v>6730</v>
      </c>
      <c r="D9" s="11"/>
      <c r="E9" s="11">
        <v>437</v>
      </c>
      <c r="F9" s="11"/>
      <c r="G9" s="11"/>
      <c r="H9" s="12"/>
    </row>
    <row r="10" ht="67.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67.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112.5" spans="1:8">
      <c r="A14" s="13" t="s">
        <v>20</v>
      </c>
      <c r="B14" s="11">
        <v>7167</v>
      </c>
      <c r="C14" s="11">
        <v>6730</v>
      </c>
      <c r="D14" s="11"/>
      <c r="E14" s="11">
        <v>437</v>
      </c>
      <c r="F14" s="11"/>
      <c r="G14" s="11"/>
      <c r="H14" s="12" t="s">
        <v>21</v>
      </c>
    </row>
    <row r="15" ht="67.5" spans="1:8">
      <c r="A15" s="13" t="s">
        <v>22</v>
      </c>
      <c r="B15" s="11">
        <v>5763</v>
      </c>
      <c r="C15" s="11">
        <v>5763</v>
      </c>
      <c r="D15" s="11"/>
      <c r="E15" s="11"/>
      <c r="F15" s="11"/>
      <c r="G15" s="11"/>
      <c r="H15" s="12"/>
    </row>
    <row r="16" ht="67.5" spans="1:8">
      <c r="A16" s="13" t="s">
        <v>23</v>
      </c>
      <c r="B16" s="11">
        <v>5763</v>
      </c>
      <c r="C16" s="11">
        <v>5763</v>
      </c>
      <c r="D16" s="11"/>
      <c r="E16" s="11"/>
      <c r="F16" s="11"/>
      <c r="G16" s="11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67.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5"/>
      <c r="C20" s="15"/>
      <c r="D20" s="15"/>
      <c r="E20" s="15"/>
      <c r="F20" s="11"/>
      <c r="G20" s="11"/>
      <c r="H20" s="25"/>
    </row>
    <row r="21" ht="56.2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93.75" spans="1:8">
      <c r="A22" s="13" t="s">
        <v>32</v>
      </c>
      <c r="B22" s="17">
        <v>0</v>
      </c>
      <c r="C22" s="17">
        <v>0</v>
      </c>
      <c r="D22" s="17"/>
      <c r="E22" s="17">
        <v>0</v>
      </c>
      <c r="F22" s="17"/>
      <c r="G22" s="17"/>
      <c r="H22" s="18" t="s">
        <v>33</v>
      </c>
    </row>
    <row r="23" ht="45" spans="1:8">
      <c r="A23" s="10" t="s">
        <v>34</v>
      </c>
      <c r="B23" s="21"/>
      <c r="C23" s="21"/>
      <c r="D23" s="13"/>
      <c r="E23" s="13"/>
      <c r="F23" s="13"/>
      <c r="G23" s="13"/>
      <c r="H23" s="12"/>
    </row>
    <row r="24" ht="90" spans="1:8">
      <c r="A24" s="19" t="s">
        <v>35</v>
      </c>
      <c r="B24" s="21">
        <v>54.55</v>
      </c>
      <c r="C24" s="21">
        <v>54.55</v>
      </c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31"/>
      <c r="D25" s="13"/>
      <c r="E25" s="13"/>
      <c r="F25" s="13"/>
      <c r="G25" s="13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9" workbookViewId="0">
      <selection activeCell="E49" sqref="E49"/>
    </sheetView>
  </sheetViews>
  <sheetFormatPr defaultColWidth="9" defaultRowHeight="13.5" outlineLevelCol="7"/>
  <cols>
    <col min="1" max="1" width="24.175" customWidth="1"/>
    <col min="2" max="2" width="14" customWidth="1"/>
    <col min="3" max="3" width="19" customWidth="1"/>
    <col min="4" max="4" width="16.75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2"/>
      <c r="E2" s="3"/>
      <c r="F2" s="3"/>
      <c r="G2" s="3"/>
      <c r="H2" s="3"/>
    </row>
    <row r="3" ht="20.25" spans="1:8">
      <c r="A3" s="4" t="s">
        <v>46</v>
      </c>
      <c r="B3" s="4"/>
      <c r="C3" s="5" t="s">
        <v>47</v>
      </c>
      <c r="D3" s="33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34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34" t="s">
        <v>9</v>
      </c>
      <c r="E5" s="8" t="s">
        <v>10</v>
      </c>
      <c r="F5" s="8" t="s">
        <v>11</v>
      </c>
      <c r="G5" s="8" t="s">
        <v>12</v>
      </c>
      <c r="H5" s="9"/>
    </row>
    <row r="6" ht="56.25" spans="1:8">
      <c r="A6" s="10" t="s">
        <v>13</v>
      </c>
      <c r="B6" s="11">
        <v>9445</v>
      </c>
      <c r="C6" s="11">
        <v>9199</v>
      </c>
      <c r="D6" s="35"/>
      <c r="E6" s="11">
        <v>166</v>
      </c>
      <c r="F6" s="11">
        <v>80</v>
      </c>
      <c r="G6" s="11"/>
      <c r="H6" s="12" t="s">
        <v>14</v>
      </c>
    </row>
    <row r="7" ht="45" spans="1:8">
      <c r="A7" s="13" t="s">
        <v>15</v>
      </c>
      <c r="B7" s="11">
        <v>5773</v>
      </c>
      <c r="C7" s="11">
        <v>5527</v>
      </c>
      <c r="D7" s="35"/>
      <c r="E7" s="11">
        <v>166</v>
      </c>
      <c r="F7" s="11">
        <v>80</v>
      </c>
      <c r="G7" s="11"/>
      <c r="H7" s="12"/>
    </row>
    <row r="8" ht="45" spans="1:8">
      <c r="A8" s="13" t="s">
        <v>16</v>
      </c>
      <c r="B8" s="11">
        <v>5773</v>
      </c>
      <c r="C8" s="11">
        <v>5527</v>
      </c>
      <c r="D8" s="35"/>
      <c r="E8" s="11">
        <v>166</v>
      </c>
      <c r="F8" s="11">
        <v>80</v>
      </c>
      <c r="G8" s="11"/>
      <c r="H8" s="12"/>
    </row>
    <row r="9" ht="45" spans="1:8">
      <c r="A9" s="13" t="s">
        <v>17</v>
      </c>
      <c r="B9" s="11">
        <v>5773</v>
      </c>
      <c r="C9" s="11">
        <v>5527</v>
      </c>
      <c r="D9" s="35"/>
      <c r="E9" s="11">
        <v>166</v>
      </c>
      <c r="F9" s="11">
        <v>80</v>
      </c>
      <c r="G9" s="11"/>
      <c r="H9" s="12"/>
    </row>
    <row r="10" ht="45" spans="1:8">
      <c r="A10" s="13" t="s">
        <v>18</v>
      </c>
      <c r="B10" s="11"/>
      <c r="C10" s="11"/>
      <c r="D10" s="35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35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35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35"/>
      <c r="E13" s="11"/>
      <c r="F13" s="11"/>
      <c r="G13" s="11"/>
      <c r="H13" s="12"/>
    </row>
    <row r="14" ht="90" spans="1:8">
      <c r="A14" s="13" t="s">
        <v>20</v>
      </c>
      <c r="B14" s="11">
        <v>5773</v>
      </c>
      <c r="C14" s="11">
        <v>5527</v>
      </c>
      <c r="D14" s="35"/>
      <c r="E14" s="11">
        <v>166</v>
      </c>
      <c r="F14" s="11">
        <v>80</v>
      </c>
      <c r="G14" s="11"/>
      <c r="H14" s="12" t="s">
        <v>21</v>
      </c>
    </row>
    <row r="15" ht="45" spans="1:8">
      <c r="A15" s="13" t="s">
        <v>22</v>
      </c>
      <c r="B15" s="11">
        <v>3672</v>
      </c>
      <c r="C15" s="11">
        <v>3672</v>
      </c>
      <c r="D15" s="35"/>
      <c r="E15" s="11"/>
      <c r="F15" s="11"/>
      <c r="G15" s="11"/>
      <c r="H15" s="12"/>
    </row>
    <row r="16" ht="45" spans="1:8">
      <c r="A16" s="13" t="s">
        <v>23</v>
      </c>
      <c r="B16" s="11">
        <v>3672</v>
      </c>
      <c r="C16" s="11">
        <v>3672</v>
      </c>
      <c r="D16" s="35"/>
      <c r="E16" s="11"/>
      <c r="F16" s="11"/>
      <c r="G16" s="11"/>
      <c r="H16" s="12"/>
    </row>
    <row r="17" ht="75" spans="1:8">
      <c r="A17" s="13" t="s">
        <v>24</v>
      </c>
      <c r="B17" s="11"/>
      <c r="C17" s="11"/>
      <c r="D17" s="35"/>
      <c r="E17" s="11"/>
      <c r="F17" s="11"/>
      <c r="G17" s="11"/>
      <c r="H17" s="12" t="s">
        <v>25</v>
      </c>
    </row>
    <row r="18" ht="56.25" spans="1:8">
      <c r="A18" s="13" t="s">
        <v>23</v>
      </c>
      <c r="B18" s="11"/>
      <c r="C18" s="11"/>
      <c r="D18" s="35"/>
      <c r="E18" s="11"/>
      <c r="F18" s="11"/>
      <c r="G18" s="11"/>
      <c r="H18" s="12" t="s">
        <v>48</v>
      </c>
    </row>
    <row r="19" ht="93.75" spans="1:8">
      <c r="A19" s="13" t="s">
        <v>27</v>
      </c>
      <c r="B19" s="11"/>
      <c r="C19" s="11"/>
      <c r="D19" s="35"/>
      <c r="E19" s="11"/>
      <c r="F19" s="11"/>
      <c r="G19" s="11"/>
      <c r="H19" s="12" t="s">
        <v>28</v>
      </c>
    </row>
    <row r="20" ht="45" spans="1:8">
      <c r="A20" s="10" t="s">
        <v>29</v>
      </c>
      <c r="B20" s="11">
        <v>0</v>
      </c>
      <c r="C20" s="14"/>
      <c r="D20" s="36"/>
      <c r="E20" s="15"/>
      <c r="F20" s="11"/>
      <c r="G20" s="11"/>
      <c r="H20" s="16"/>
    </row>
    <row r="21" ht="93.75" spans="1:8">
      <c r="A21" s="13" t="s">
        <v>30</v>
      </c>
      <c r="B21" s="11">
        <v>0</v>
      </c>
      <c r="C21" s="15">
        <v>0</v>
      </c>
      <c r="D21" s="36"/>
      <c r="E21" s="15">
        <v>0</v>
      </c>
      <c r="F21" s="11">
        <v>0</v>
      </c>
      <c r="G21" s="11"/>
      <c r="H21" s="12" t="s">
        <v>31</v>
      </c>
    </row>
    <row r="22" ht="168.75" spans="1:8">
      <c r="A22" s="13" t="s">
        <v>32</v>
      </c>
      <c r="B22" s="37">
        <v>0</v>
      </c>
      <c r="C22" s="37">
        <v>0</v>
      </c>
      <c r="D22" s="36"/>
      <c r="E22" s="37">
        <v>0</v>
      </c>
      <c r="F22" s="37">
        <v>0</v>
      </c>
      <c r="G22" s="11"/>
      <c r="H22" s="18" t="s">
        <v>33</v>
      </c>
    </row>
    <row r="23" ht="45" spans="1:8">
      <c r="A23" s="10" t="s">
        <v>34</v>
      </c>
      <c r="B23" s="11">
        <v>0</v>
      </c>
      <c r="C23" s="19"/>
      <c r="D23" s="38"/>
      <c r="E23" s="13"/>
      <c r="F23" s="13"/>
      <c r="G23" s="13"/>
      <c r="H23" s="12"/>
    </row>
    <row r="24" ht="93.75" spans="1:8">
      <c r="A24" s="19" t="s">
        <v>35</v>
      </c>
      <c r="B24" s="11">
        <v>0</v>
      </c>
      <c r="C24" s="19"/>
      <c r="D24" s="3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38"/>
      <c r="E25" s="13"/>
      <c r="F25" s="13"/>
      <c r="G25" s="13"/>
      <c r="H25" s="22"/>
    </row>
    <row r="26" ht="90" customHeight="1" spans="1:8">
      <c r="A26" s="23" t="s">
        <v>36</v>
      </c>
      <c r="B26" s="23"/>
      <c r="C26" s="23"/>
      <c r="D26" s="40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4" workbookViewId="0">
      <selection activeCell="F35" sqref="F35"/>
    </sheetView>
  </sheetViews>
  <sheetFormatPr defaultColWidth="9" defaultRowHeight="13.5" outlineLevelCol="7"/>
  <cols>
    <col min="1" max="1" width="22.1916666666667" customWidth="1"/>
    <col min="2" max="2" width="14" customWidth="1"/>
    <col min="3" max="3" width="16.75" customWidth="1"/>
    <col min="4" max="5" width="13.625" customWidth="1"/>
    <col min="6" max="6" width="15.875" customWidth="1"/>
    <col min="7" max="7" width="16.75" customWidth="1"/>
    <col min="8" max="8" width="29.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49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7961</v>
      </c>
      <c r="C6" s="11">
        <v>7453</v>
      </c>
      <c r="D6" s="11"/>
      <c r="E6" s="11">
        <v>447</v>
      </c>
      <c r="F6" s="11">
        <v>61</v>
      </c>
      <c r="G6" s="11"/>
      <c r="H6" s="12" t="s">
        <v>14</v>
      </c>
    </row>
    <row r="7" ht="45" spans="1:8">
      <c r="A7" s="13" t="s">
        <v>15</v>
      </c>
      <c r="B7" s="11">
        <v>4429</v>
      </c>
      <c r="C7" s="11">
        <v>3921</v>
      </c>
      <c r="D7" s="11"/>
      <c r="E7" s="11">
        <v>447</v>
      </c>
      <c r="F7" s="11">
        <v>61</v>
      </c>
      <c r="G7" s="11"/>
      <c r="H7" s="12"/>
    </row>
    <row r="8" ht="45" spans="1:8">
      <c r="A8" s="13" t="s">
        <v>16</v>
      </c>
      <c r="B8" s="11">
        <v>4429</v>
      </c>
      <c r="C8" s="11">
        <v>3921</v>
      </c>
      <c r="D8" s="11"/>
      <c r="E8" s="11">
        <v>447</v>
      </c>
      <c r="F8" s="11">
        <v>61</v>
      </c>
      <c r="G8" s="11"/>
      <c r="H8" s="12"/>
    </row>
    <row r="9" ht="45" spans="1:8">
      <c r="A9" s="13" t="s">
        <v>17</v>
      </c>
      <c r="B9" s="11">
        <v>4429</v>
      </c>
      <c r="C9" s="11">
        <v>3921</v>
      </c>
      <c r="D9" s="11"/>
      <c r="E9" s="11">
        <v>447</v>
      </c>
      <c r="F9" s="11">
        <v>61</v>
      </c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4429</v>
      </c>
      <c r="C14" s="11">
        <v>3921</v>
      </c>
      <c r="D14" s="11"/>
      <c r="E14" s="11">
        <v>447</v>
      </c>
      <c r="F14" s="11">
        <v>61</v>
      </c>
      <c r="G14" s="11"/>
      <c r="H14" s="12" t="s">
        <v>21</v>
      </c>
    </row>
    <row r="15" ht="45" spans="1:8">
      <c r="A15" s="13" t="s">
        <v>22</v>
      </c>
      <c r="B15" s="11">
        <v>3532</v>
      </c>
      <c r="C15" s="11">
        <v>3532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3532</v>
      </c>
      <c r="C16" s="11">
        <v>3532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93.75" spans="1:8">
      <c r="A21" s="13" t="s">
        <v>30</v>
      </c>
      <c r="B21" s="15">
        <v>24.239</v>
      </c>
      <c r="C21" s="15">
        <v>24.239</v>
      </c>
      <c r="D21" s="15"/>
      <c r="E21" s="15"/>
      <c r="F21" s="11"/>
      <c r="G21" s="11"/>
      <c r="H21" s="12" t="s">
        <v>31</v>
      </c>
    </row>
    <row r="22" ht="131.25" spans="1:8">
      <c r="A22" s="13" t="s">
        <v>32</v>
      </c>
      <c r="B22" s="17">
        <v>0.00304471800025122</v>
      </c>
      <c r="C22" s="17">
        <v>0.00325224741714746</v>
      </c>
      <c r="D22" s="15"/>
      <c r="E22" s="15"/>
      <c r="F22" s="11"/>
      <c r="G22" s="11"/>
      <c r="H22" s="18" t="s">
        <v>33</v>
      </c>
    </row>
    <row r="23" ht="56.25" spans="1:8">
      <c r="A23" s="10" t="s">
        <v>34</v>
      </c>
      <c r="B23" s="15"/>
      <c r="C23" s="19"/>
      <c r="D23" s="13"/>
      <c r="E23" s="13"/>
      <c r="F23" s="13"/>
      <c r="G23" s="13"/>
      <c r="H23" s="12" t="s">
        <v>51</v>
      </c>
    </row>
    <row r="24" ht="93.75" spans="1:8">
      <c r="A24" s="19" t="s">
        <v>35</v>
      </c>
      <c r="B24" s="20">
        <v>12.055</v>
      </c>
      <c r="C24" s="21">
        <v>12.055</v>
      </c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4" zoomScaleNormal="74" topLeftCell="A19" workbookViewId="0">
      <selection activeCell="E37" sqref="E37"/>
    </sheetView>
  </sheetViews>
  <sheetFormatPr defaultColWidth="9" defaultRowHeight="13.5" outlineLevelCol="7"/>
  <cols>
    <col min="1" max="1" width="22.975" customWidth="1"/>
    <col min="2" max="2" width="14" customWidth="1"/>
    <col min="3" max="3" width="19" customWidth="1"/>
    <col min="4" max="5" width="13.625" customWidth="1"/>
    <col min="6" max="6" width="16.75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4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52</v>
      </c>
      <c r="B3" s="4"/>
      <c r="C3" s="5" t="s">
        <v>53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5044</v>
      </c>
      <c r="C6" s="11">
        <v>4544</v>
      </c>
      <c r="D6" s="11"/>
      <c r="E6" s="11">
        <v>440</v>
      </c>
      <c r="F6" s="11">
        <v>60</v>
      </c>
      <c r="G6" s="11"/>
      <c r="H6" s="12" t="s">
        <v>14</v>
      </c>
    </row>
    <row r="7" ht="45" spans="1:8">
      <c r="A7" s="13" t="s">
        <v>15</v>
      </c>
      <c r="B7" s="11">
        <v>3624</v>
      </c>
      <c r="C7" s="11">
        <v>3124</v>
      </c>
      <c r="D7" s="11"/>
      <c r="E7" s="11">
        <v>440</v>
      </c>
      <c r="F7" s="11">
        <v>60</v>
      </c>
      <c r="G7" s="11"/>
      <c r="H7" s="12"/>
    </row>
    <row r="8" ht="45" spans="1:8">
      <c r="A8" s="13" t="s">
        <v>16</v>
      </c>
      <c r="B8" s="11">
        <v>3624</v>
      </c>
      <c r="C8" s="11">
        <v>3124</v>
      </c>
      <c r="D8" s="11"/>
      <c r="E8" s="11">
        <v>440</v>
      </c>
      <c r="F8" s="11">
        <v>60</v>
      </c>
      <c r="G8" s="11"/>
      <c r="H8" s="12"/>
    </row>
    <row r="9" ht="45" spans="1:8">
      <c r="A9" s="13" t="s">
        <v>17</v>
      </c>
      <c r="B9" s="11">
        <v>3624</v>
      </c>
      <c r="C9" s="11">
        <v>3124</v>
      </c>
      <c r="D9" s="11"/>
      <c r="E9" s="11">
        <v>440</v>
      </c>
      <c r="F9" s="11">
        <v>60</v>
      </c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3624</v>
      </c>
      <c r="C14" s="11">
        <v>3124</v>
      </c>
      <c r="D14" s="11"/>
      <c r="E14" s="11">
        <v>440</v>
      </c>
      <c r="F14" s="11">
        <v>60</v>
      </c>
      <c r="G14" s="11"/>
      <c r="H14" s="12" t="s">
        <v>21</v>
      </c>
    </row>
    <row r="15" ht="45" spans="1:8">
      <c r="A15" s="13" t="s">
        <v>22</v>
      </c>
      <c r="B15" s="11">
        <v>1420</v>
      </c>
      <c r="C15" s="11">
        <v>1420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1420</v>
      </c>
      <c r="C16" s="11">
        <v>1420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 t="s">
        <v>54</v>
      </c>
      <c r="C20" s="14" t="s">
        <v>54</v>
      </c>
      <c r="D20" s="15"/>
      <c r="E20" s="15">
        <v>0</v>
      </c>
      <c r="F20" s="11">
        <v>0</v>
      </c>
      <c r="G20" s="11"/>
      <c r="H20" s="16"/>
    </row>
    <row r="21" ht="93.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>
        <v>0</v>
      </c>
      <c r="G21" s="11"/>
      <c r="H21" s="12" t="s">
        <v>31</v>
      </c>
    </row>
    <row r="22" ht="131.25" spans="1:8">
      <c r="A22" s="13" t="s">
        <v>32</v>
      </c>
      <c r="B22" s="15">
        <v>0</v>
      </c>
      <c r="C22" s="15">
        <v>0</v>
      </c>
      <c r="D22" s="15"/>
      <c r="E22" s="15">
        <v>0</v>
      </c>
      <c r="F22" s="11">
        <v>0</v>
      </c>
      <c r="G22" s="11"/>
      <c r="H22" s="18" t="s">
        <v>33</v>
      </c>
    </row>
    <row r="23" ht="45" spans="1:8">
      <c r="A23" s="10" t="s">
        <v>34</v>
      </c>
      <c r="B23" s="15">
        <v>0</v>
      </c>
      <c r="C23" s="19"/>
      <c r="D23" s="13"/>
      <c r="E23" s="13"/>
      <c r="F23" s="13"/>
      <c r="G23" s="13"/>
      <c r="H23" s="12"/>
    </row>
    <row r="24" ht="93.75" spans="1:8">
      <c r="A24" s="19" t="s">
        <v>35</v>
      </c>
      <c r="B24" s="20">
        <v>0</v>
      </c>
      <c r="C24" s="19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6" zoomScaleNormal="66" topLeftCell="A23" workbookViewId="0">
      <selection activeCell="D61" sqref="D61"/>
    </sheetView>
  </sheetViews>
  <sheetFormatPr defaultColWidth="9" defaultRowHeight="13.5" outlineLevelCol="7"/>
  <cols>
    <col min="1" max="1" width="24.875" customWidth="1"/>
    <col min="2" max="2" width="14" customWidth="1"/>
    <col min="3" max="3" width="19" customWidth="1"/>
    <col min="4" max="4" width="13.625" customWidth="1"/>
    <col min="5" max="7" width="16.75" customWidth="1"/>
    <col min="8" max="8" width="31.7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55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56" customHeight="1" spans="1:8">
      <c r="A6" s="10" t="s">
        <v>13</v>
      </c>
      <c r="B6" s="11">
        <v>3681</v>
      </c>
      <c r="C6" s="11">
        <v>3471</v>
      </c>
      <c r="D6" s="11"/>
      <c r="E6" s="11">
        <v>210</v>
      </c>
      <c r="F6" s="11"/>
      <c r="G6" s="11"/>
      <c r="H6" s="12" t="s">
        <v>14</v>
      </c>
    </row>
    <row r="7" ht="45" spans="1:8">
      <c r="A7" s="13" t="s">
        <v>15</v>
      </c>
      <c r="B7" s="11">
        <v>2176</v>
      </c>
      <c r="C7" s="11">
        <v>1966</v>
      </c>
      <c r="D7" s="11"/>
      <c r="E7" s="11">
        <v>210</v>
      </c>
      <c r="F7" s="11"/>
      <c r="G7" s="11"/>
      <c r="H7" s="12"/>
    </row>
    <row r="8" ht="45" spans="1:8">
      <c r="A8" s="13" t="s">
        <v>16</v>
      </c>
      <c r="B8" s="11">
        <v>2176</v>
      </c>
      <c r="C8" s="11">
        <v>1966</v>
      </c>
      <c r="D8" s="11"/>
      <c r="E8" s="11">
        <v>210</v>
      </c>
      <c r="F8" s="11"/>
      <c r="G8" s="11"/>
      <c r="H8" s="12"/>
    </row>
    <row r="9" ht="45" spans="1:8">
      <c r="A9" s="13" t="s">
        <v>17</v>
      </c>
      <c r="B9" s="11">
        <v>2176</v>
      </c>
      <c r="C9" s="11">
        <v>1966</v>
      </c>
      <c r="D9" s="11"/>
      <c r="E9" s="11">
        <v>210</v>
      </c>
      <c r="F9" s="11"/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67.5" spans="1:8">
      <c r="A14" s="13" t="s">
        <v>20</v>
      </c>
      <c r="B14" s="11">
        <v>2176</v>
      </c>
      <c r="C14" s="11">
        <v>1966</v>
      </c>
      <c r="D14" s="11"/>
      <c r="E14" s="11">
        <v>210</v>
      </c>
      <c r="F14" s="11"/>
      <c r="G14" s="11"/>
      <c r="H14" s="12" t="s">
        <v>21</v>
      </c>
    </row>
    <row r="15" ht="45" spans="1:8">
      <c r="A15" s="13" t="s">
        <v>22</v>
      </c>
      <c r="B15" s="11">
        <v>1505</v>
      </c>
      <c r="C15" s="11">
        <v>1505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1505</v>
      </c>
      <c r="C16" s="11">
        <v>1505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131.25" spans="1:8">
      <c r="A22" s="13" t="s">
        <v>32</v>
      </c>
      <c r="B22" s="15">
        <v>0</v>
      </c>
      <c r="C22" s="15">
        <v>0</v>
      </c>
      <c r="D22" s="15"/>
      <c r="E22" s="15">
        <v>0</v>
      </c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>
        <v>0</v>
      </c>
      <c r="C24" s="19">
        <v>0</v>
      </c>
      <c r="D24" s="19"/>
      <c r="E24" s="19">
        <v>0</v>
      </c>
      <c r="F24" s="19"/>
      <c r="G24" s="19"/>
      <c r="H24" s="24" t="s">
        <v>31</v>
      </c>
    </row>
    <row r="25" ht="22.5" spans="1:8">
      <c r="A25" s="13"/>
      <c r="B25" s="13"/>
      <c r="C25" s="31"/>
      <c r="D25" s="13"/>
      <c r="E25" s="13"/>
      <c r="F25" s="13"/>
      <c r="G25" s="13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7" zoomScaleNormal="57" topLeftCell="A16" workbookViewId="0">
      <selection activeCell="F33" sqref="F33"/>
    </sheetView>
  </sheetViews>
  <sheetFormatPr defaultColWidth="9" defaultRowHeight="13.5" outlineLevelCol="7"/>
  <cols>
    <col min="1" max="1" width="24.1166666666667" customWidth="1"/>
    <col min="2" max="2" width="14.375" customWidth="1"/>
    <col min="3" max="3" width="25.2166666666667" customWidth="1"/>
    <col min="4" max="4" width="13.625" customWidth="1"/>
    <col min="5" max="5" width="16.75" customWidth="1"/>
    <col min="6" max="6" width="20.3916666666667" customWidth="1"/>
    <col min="7" max="7" width="21.05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8" customHeight="1" spans="1:8">
      <c r="A3" s="4" t="s">
        <v>56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64" customHeight="1" spans="1:8">
      <c r="A6" s="10" t="s">
        <v>13</v>
      </c>
      <c r="B6" s="11">
        <v>6187</v>
      </c>
      <c r="C6" s="11">
        <v>5874</v>
      </c>
      <c r="D6" s="11"/>
      <c r="E6" s="11">
        <v>273</v>
      </c>
      <c r="F6" s="11">
        <v>40</v>
      </c>
      <c r="G6" s="11"/>
      <c r="H6" s="12" t="s">
        <v>14</v>
      </c>
    </row>
    <row r="7" ht="45" spans="1:8">
      <c r="A7" s="13" t="s">
        <v>15</v>
      </c>
      <c r="B7" s="11">
        <v>4192</v>
      </c>
      <c r="C7" s="11">
        <v>3879</v>
      </c>
      <c r="D7" s="11"/>
      <c r="E7" s="11">
        <v>273</v>
      </c>
      <c r="F7" s="11">
        <v>40</v>
      </c>
      <c r="G7" s="11"/>
      <c r="H7" s="12"/>
    </row>
    <row r="8" ht="45" spans="1:8">
      <c r="A8" s="13" t="s">
        <v>16</v>
      </c>
      <c r="B8" s="11">
        <v>4192</v>
      </c>
      <c r="C8" s="11">
        <v>3879</v>
      </c>
      <c r="D8" s="11"/>
      <c r="E8" s="11">
        <v>273</v>
      </c>
      <c r="F8" s="11">
        <v>40</v>
      </c>
      <c r="G8" s="11"/>
      <c r="H8" s="12"/>
    </row>
    <row r="9" ht="45" spans="1:8">
      <c r="A9" s="13" t="s">
        <v>17</v>
      </c>
      <c r="B9" s="11">
        <v>4192</v>
      </c>
      <c r="C9" s="11">
        <v>3879</v>
      </c>
      <c r="D9" s="11"/>
      <c r="E9" s="11">
        <v>273</v>
      </c>
      <c r="F9" s="11">
        <v>40</v>
      </c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4192</v>
      </c>
      <c r="C14" s="11">
        <v>3879</v>
      </c>
      <c r="D14" s="11"/>
      <c r="E14" s="11">
        <v>273</v>
      </c>
      <c r="F14" s="11">
        <v>40</v>
      </c>
      <c r="G14" s="11"/>
      <c r="H14" s="12" t="s">
        <v>21</v>
      </c>
    </row>
    <row r="15" ht="45" spans="1:8">
      <c r="A15" s="13" t="s">
        <v>22</v>
      </c>
      <c r="B15" s="11">
        <v>1995</v>
      </c>
      <c r="C15" s="11">
        <v>1995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1995</v>
      </c>
      <c r="C16" s="11">
        <v>1995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75" spans="1:8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</row>
    <row r="22" ht="112.5" spans="1:8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/>
      <c r="C24" s="19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5"/>
      <c r="D25" s="13"/>
      <c r="E25" s="13"/>
      <c r="F25" s="13"/>
      <c r="G25" s="13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平乐</vt:lpstr>
      <vt:lpstr>全州</vt:lpstr>
      <vt:lpstr>龙胜</vt:lpstr>
      <vt:lpstr>永福</vt:lpstr>
      <vt:lpstr>恭城</vt:lpstr>
      <vt:lpstr>兴安</vt:lpstr>
      <vt:lpstr>雁山</vt:lpstr>
      <vt:lpstr>临桂</vt:lpstr>
      <vt:lpstr>荔浦</vt:lpstr>
      <vt:lpstr>资源</vt:lpstr>
      <vt:lpstr>阳朔</vt:lpstr>
      <vt:lpstr>灵川</vt:lpstr>
      <vt:lpstr>灌阳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2022-03-02T17:50:00Z</dcterms:created>
  <dcterms:modified xsi:type="dcterms:W3CDTF">2023-01-15T03:14:35Z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626BE122FD5E420C9BE8A9A07E47ACF7</vt:lpwstr>
  </property>
</Properties>
</file>